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0"/>
  <workbookPr defaultThemeVersion="166925"/>
  <mc:AlternateContent xmlns:mc="http://schemas.openxmlformats.org/markup-compatibility/2006">
    <mc:Choice Requires="x15">
      <x15ac:absPath xmlns:x15ac="http://schemas.microsoft.com/office/spreadsheetml/2010/11/ac" url="C:\Users\harmackova.z\Documents\_disk_new\IPBES\_IPBES Nexus\02 chapter drafts\04 SOD\DMR\"/>
    </mc:Choice>
  </mc:AlternateContent>
  <xr:revisionPtr revIDLastSave="0" documentId="13_ncr:1_{0EE61446-0812-4C5F-8BC4-9AF6974893AF}" xr6:coauthVersionLast="47" xr6:coauthVersionMax="47" xr10:uidLastSave="{00000000-0000-0000-0000-000000000000}"/>
  <bookViews>
    <workbookView xWindow="9440" yWindow="80" windowWidth="9900" windowHeight="10100" xr2:uid="{F1768800-4BEE-4672-B63C-72A0127F328B}"/>
  </bookViews>
  <sheets>
    <sheet name="filtered_study content" sheetId="2" r:id="rId1"/>
  </sheets>
  <definedNames>
    <definedName name="_xlnm._FilterDatabase" localSheetId="0" hidden="1">'filtered_study content'!$A$1:$BQ$53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T8" i="2" l="1"/>
  <c r="BF8" i="2"/>
  <c r="BT7" i="2"/>
  <c r="BF7" i="2"/>
</calcChain>
</file>

<file path=xl/sharedStrings.xml><?xml version="1.0" encoding="utf-8"?>
<sst xmlns="http://schemas.openxmlformats.org/spreadsheetml/2006/main" count="3093" uniqueCount="1291">
  <si>
    <t>Publication Type</t>
  </si>
  <si>
    <t>Authors</t>
  </si>
  <si>
    <t>Book Authors</t>
  </si>
  <si>
    <t>Book Editors</t>
  </si>
  <si>
    <t>Book Group Authors</t>
  </si>
  <si>
    <t>Author Full Names</t>
  </si>
  <si>
    <t>Book Author Full Names</t>
  </si>
  <si>
    <t>Group Authors</t>
  </si>
  <si>
    <t>Article Title</t>
  </si>
  <si>
    <t>Source Title</t>
  </si>
  <si>
    <t>Book Series Title</t>
  </si>
  <si>
    <t>Book Series Subtitle</t>
  </si>
  <si>
    <t>Language</t>
  </si>
  <si>
    <t>Document Type</t>
  </si>
  <si>
    <t>Conference Title</t>
  </si>
  <si>
    <t>Conference Date</t>
  </si>
  <si>
    <t>Conference Location</t>
  </si>
  <si>
    <t>Conference Sponsor</t>
  </si>
  <si>
    <t>Conference Host</t>
  </si>
  <si>
    <t>Author Keywords</t>
  </si>
  <si>
    <t>Keywords Plus</t>
  </si>
  <si>
    <t>Abstract</t>
  </si>
  <si>
    <t>Addresses</t>
  </si>
  <si>
    <t>Affiliations</t>
  </si>
  <si>
    <t>Reprint Addresses</t>
  </si>
  <si>
    <t>Email Addresses</t>
  </si>
  <si>
    <t>Researcher Ids</t>
  </si>
  <si>
    <t>ORCIDs</t>
  </si>
  <si>
    <t>Funding Orgs</t>
  </si>
  <si>
    <t>Funding Name Preferred</t>
  </si>
  <si>
    <t>Funding Text</t>
  </si>
  <si>
    <t>Cited References</t>
  </si>
  <si>
    <t>Cited Reference Count</t>
  </si>
  <si>
    <t>Times Cited, WoS Core</t>
  </si>
  <si>
    <t>Times Cited, All Databases</t>
  </si>
  <si>
    <t>180 Day Usage Count</t>
  </si>
  <si>
    <t>Since 2013 Usage Count</t>
  </si>
  <si>
    <t>Publisher</t>
  </si>
  <si>
    <t>Publisher City</t>
  </si>
  <si>
    <t>Publisher Address</t>
  </si>
  <si>
    <t>ISSN</t>
  </si>
  <si>
    <t>eISSN</t>
  </si>
  <si>
    <t>ISBN</t>
  </si>
  <si>
    <t>Journal Abbreviation</t>
  </si>
  <si>
    <t>Journal ISO Abbreviation</t>
  </si>
  <si>
    <t>Publication Date</t>
  </si>
  <si>
    <t>Publication Year</t>
  </si>
  <si>
    <t>Volume</t>
  </si>
  <si>
    <t>Issue</t>
  </si>
  <si>
    <t>Part Number</t>
  </si>
  <si>
    <t>Supplement</t>
  </si>
  <si>
    <t>Special Issue</t>
  </si>
  <si>
    <t>Meeting Abstract</t>
  </si>
  <si>
    <t>Start Page</t>
  </si>
  <si>
    <t>End Page</t>
  </si>
  <si>
    <t>Article Number</t>
  </si>
  <si>
    <t>DOI</t>
  </si>
  <si>
    <t>DOI Link</t>
  </si>
  <si>
    <t>Book DOI</t>
  </si>
  <si>
    <t>Early Access Date</t>
  </si>
  <si>
    <t>Number of Pages</t>
  </si>
  <si>
    <t>WoS Categories</t>
  </si>
  <si>
    <t>Web of Science Index</t>
  </si>
  <si>
    <t>Research Areas</t>
  </si>
  <si>
    <t>IDS Number</t>
  </si>
  <si>
    <t>Pubmed Id</t>
  </si>
  <si>
    <t>Open Access Designations</t>
  </si>
  <si>
    <t>Highly Cited Status</t>
  </si>
  <si>
    <t>Hot Paper Status</t>
  </si>
  <si>
    <t>J</t>
  </si>
  <si>
    <t>Arneth, A; Leadley, P; Claudet, J; Coll, M; Rondinini, C; Rounsevell, MDA; Shin, YJ; Alexander, P; Fuchs, R</t>
  </si>
  <si>
    <t/>
  </si>
  <si>
    <t>Arneth, Almut; Leadley, Paul; Claudet, Joachim; Coll, Marta; Rondinini, Carlo; Rounsevell, Mark D. A.; Shin, Yunne-Jai; Alexander, Peter; Fuchs, Richard</t>
  </si>
  <si>
    <t>Making protected areas effective for biodiversity, climate and food</t>
  </si>
  <si>
    <t>GLOBAL CHANGE BIOLOGY</t>
  </si>
  <si>
    <t>English</t>
  </si>
  <si>
    <t>Review</t>
  </si>
  <si>
    <t>climate change mitigation; food security; protected areas</t>
  </si>
  <si>
    <t>CHANGE MITIGATION; MARINE RESERVES; GLOBAL PATTERNS; IPCC REASONS; BLUE CARBON; CONSERVATION; SHORTFALLS; COASTAL; CONNECTIVITY; DIVERSITY</t>
  </si>
  <si>
    <t>The spatial extent of marine and terrestrial protected areas (PAs) was among the most intensely debated issues prior to the decision about the post-2020 Global Biodiversity Framework (GBF) of the Convention on Biological Diversity. Positive impacts of PAs on habitats, species diversity and abundance are well documented. Yet, biodiversity loss continues unabated despite efforts to protect 17% of land and 10% of the oceans by 2020. This casts doubt on whether extending PAs to 30%, the agreed target in the Kunming-Montreal GBF, will indeed achieve meaningful biodiversity benefits. Critically, the focus on area coverage obscures the importance of PA effectiveness and overlooks concerns about the impact of PAs on other sustainability objectives. We propose a simple means of assessing and visualising the complex relationships between PA area coverage and effectiveness and their effects on biodiversity conservation, nature-based climate mitigation and food production. Our analysis illustrates how achieving a 30% PA global target could be beneficial for biodiversity and climate. It also highlights important caveats: (i) achieving lofty area coverage objectives alone will be of little benefit without concomitant improvements in effectiveness, (ii) trade-offs with food production particularly for high levels of coverage and effectiveness are likely and (iii) important differences in terrestrial and marine systems need to be recognized when setting and implementing PA targets. The CBD's call for a significant increase in PA will need to be accompanied by clear PA effectiveness goals to reduce and revert dangerous anthropogenic impacts on socio-ecological systems and biodiversity.</t>
  </si>
  <si>
    <t>[Arneth, Almut; Rounsevell, Mark D. A.; Fuchs, Richard] KIT, Dept Atmospher Environm Res, Garmisch Partenkirchen, Germany; [Arneth, Almut; Rounsevell, Mark D. A.] KIT, Dept Geog &amp; Geoecol, Karlsruhe, Germany; [Leadley, Paul] Univ Paris Saclay, CNRS, AgroParisTech, ESE Lab, Orsay, France; [Claudet, Joachim] PSL Univ Paris, EPHE UPVD, Natl Ctr Sci Res, CRIOBE,CNRS, Paris, France; [Coll, Marta] Inst Marine Sci ICM CSIC, Passeig Maritim Barceloneta, Barcelona, Spain; [Rondinini, Carlo] Sapienza Univ Rome, Dept Biol &amp; Biotechnol, Global Mammal Assessment Program, Rome, Italy; [Rondinini, Carlo] SUNY Coll Environm Sci &amp; Forestry, Global Wildlife Conservat Ctr, New York, NY USA; [Rounsevell, Mark D. A.; Alexander, Peter] Univ Edinburgh, Sch Geosci, Edinburgh, Scotland; [Shin, Yunne-Jai] Univ Montpellier, Inst Rech Dev IRD, IFREMER, CNRS,MARBEC, Montpellier, France; [Arneth, Almut] Dept Atmospher Environm Res, D-82467 Garmisch Partenkirchen, Germany</t>
  </si>
  <si>
    <t>Helmholtz Association; Karlsruhe Institute of Technology; Helmholtz Association; Karlsruhe Institute of Technology; Universite Paris Saclay; AgroParisTech; Centre National de la Recherche Scientifique (CNRS); Universite Paris Cite; Universite PSL; Centre National de la Recherche Scientifique (CNRS); Consejo Superior de Investigaciones Cientificas (CSIC); CSIC - Centro Mediterraneo de Investigaciones Marinas y Ambientales (CMIMA); CSIC - Instituto de Ciencias del Mar (ICM); Sapienza University Rome; State University of New York (SUNY) System; State University of New York (SUNY) College of Environmental Science &amp; Forestry; University of Edinburgh; Centre National de la Recherche Scientifique (CNRS); Universite de Montpellier; Ifremer; Institut de Recherche pour le Developpement (IRD)</t>
  </si>
  <si>
    <t>Arneth, A (corresponding author), Dept Atmospher Environm Res, D-82467 Garmisch Partenkirchen, Germany.</t>
  </si>
  <si>
    <t>almut.arneth@kit.edu</t>
  </si>
  <si>
    <t>Rounsevell, Mark D A/AAC-4498-2021; Shin, Yunne-Jai/A-7575-2012; Claudet, Joachim/C-6335-2008; Rondinini, Carlo/E-9027-2011; Coll, Marta/A-9488-2012</t>
  </si>
  <si>
    <t>Rounsevell, Mark D A/0000-0001-7476-9398; Shin, Yunne-Jai/0000-0002-7259-9265; Claudet, Joachim/0000-0001-6295-1061; Coll, Marta/0000-0001-6235-5868; Alexander, Peter/0000-0001-6010-1186; Rondinini, Carlo/0000-0002-6617-018X; Arneth, Almut/0000-0001-6616-0822</t>
  </si>
  <si>
    <t>Helmholz Association</t>
  </si>
  <si>
    <t>WILEY</t>
  </si>
  <si>
    <t>HOBOKEN</t>
  </si>
  <si>
    <t>111 RIVER ST, HOBOKEN 07030-5774, NJ USA</t>
  </si>
  <si>
    <t>1354-1013</t>
  </si>
  <si>
    <t>1365-2486</t>
  </si>
  <si>
    <t>GLOBAL CHANGE BIOL</t>
  </si>
  <si>
    <t>Glob. Change Biol.</t>
  </si>
  <si>
    <t>JUL</t>
  </si>
  <si>
    <t>10.1111/gcb.16664</t>
  </si>
  <si>
    <t>http://dx.doi.org/10.1111/gcb.16664</t>
  </si>
  <si>
    <t>MAR 2023</t>
  </si>
  <si>
    <t>Biodiversity Conservation; Ecology; Environmental Sciences</t>
  </si>
  <si>
    <t>Science Citation Index Expanded (SCI-EXPANDED)</t>
  </si>
  <si>
    <t>Biodiversity &amp; Conservation; Environmental Sciences &amp; Ecology</t>
  </si>
  <si>
    <t>J2ZH1</t>
  </si>
  <si>
    <t>Green Submitted, hybrid, Green Accepted</t>
  </si>
  <si>
    <t>Arneth, A; Shin, YJ; Leadley, P; Rondinini, C; Bukvareva, E; Kolb, M; Midgley, GF; Oberdorff, T; Palomo, I; Saito, O</t>
  </si>
  <si>
    <t>Arneth, Almut; Shin, Yunne-Jai; Leadley, Paul; Rondinini, Carlo; Bukvareva, Elena; Kolb, Melanie; Midgley, Guy F.; Oberdorff, Thierry; Palomo, Ignacio; Saito, Osamu</t>
  </si>
  <si>
    <t>Post-2020 biodiversity targets need to embrace climate change</t>
  </si>
  <si>
    <t>PROCEEDINGS OF THE NATIONAL ACADEMY OF SCIENCES OF THE UNITED STATES OF AMERICA</t>
  </si>
  <si>
    <t>Article</t>
  </si>
  <si>
    <t>biodiversity; ecosystem services; sustainability; policy</t>
  </si>
  <si>
    <t>CHANGE IMPACTS; VULNERABILITY; 21ST-CENTURY; ECOSYSTEMS; FISHERIES; INSIGHTS; PROGRESS; FUTURE</t>
  </si>
  <si>
    <t>Recent assessment reports by the Intergovernmental Panel on Climate Change (IPCC) and the Intergovernmental Science-Policy Platform on Biodiversity and Ecosystem Services (IPBES) have highlighted the risks to humanity arising from the unsustainable use of natural resources. Thus far, land, freshwater, and ocean exploitation have been the chief causes of biodiversity loss. Climate change is projected to be a rapidly increasing additional driver for biodiversity loss. Since climate change and biodiversity loss impact human societies everywhere, bold solutions are required that integrate environmental and societal objectives. As yet, most existing international biodiversity targets have overlooked climate change impacts. At the same time, climate change mitigation measures themselves may harm biodiversity directly. The Convention on Biological Diversity's post-2020 framework offers the important opportunity to address the interactions between climate change and biodiversity and revise biodiversity targets accordingly by better aligning these with the United Nations Framework Convention on Climate Change Paris Agreement and the Sustainable Development Goals. We identify the considerable number of existing and proposed post 2020 biodiversity targets that risk being severely compromised due to climate change, even if other barriers to their achievement were removed. Our analysis suggests that the next set of biodiversity targets explicitly addresses climate change-related risks since many aspirational goals will not be feasible under even lower-end projections of future warming. Adopting more flexible and dynamic approaches to conservation, rather than static goals, would allow us to respond flexibly to changes in habitats, genetic resources, species composition, and ecosystem functioning and leverage biodiversity's capacity to contribute to climate change mitigation and adaptation.</t>
  </si>
  <si>
    <t>[Arneth, Almut] Karlsruhe Inst Technol KIT, Atmospher Environm Res, D-82467 Garmisch Partenkirchen, Germany; [Arneth, Almut] KIT, Geoecol &amp; Geog, D-76131 Karlsruhe, Germany; [Shin, Yunne-Jai] Univ Montpellier, Marine Biodivers Exploitat &amp; Conservat MARBEC, Inst Francais Rech Exploitat Mer IFREMER, CNRS,Inst Rech Dev IRD, F-34000 Montpellier, France; [Leadley, Paul] Univ Paris Saclay, AgroParisTech, CNRS, Ecol Systemat &amp; Evolut, F-91405 Orsay, France; [Rondinini, Carlo] Sapienza Univ Rome, Global Mammal Assessment Program, Dept Biol &amp; Biotechnol, I-00185 Rome, Italy; [Bukvareva, Elena] Biodivers Conservat Ctr, Ecosyst Serv Projects Sect, Moscow 117312, Russia; [Kolb, Melanie] Univ Nacl Autonoma Mexico, Geog Inst, Mexico City 04510, DF, Mexico; [Midgley, Guy F.] Univ Stellenbosch, Bot &amp; Zool Dept, Global Change Biol Grp, ZA-7600 Stellenbosch, South Africa; [Oberdorff, Thierry] Univ Paul Sabatier, CNRS 5174, Inst Rech Dev IRD 253, Lab Evolut &amp; Diversite Biol, F-31062 Toulouse, France; [Palomo, Ignacio] Univ Grenoble Alpes, CNRS, UMR 5553, Lab Ecol Alpine, F-38400 Grenoble, France; [Palomo, Ignacio] Univ Basque Country, Basque Ctr Climate Change, Parque Cient, Leioa 48940, Spain; [Saito, Osamu] Inst Global Environm Strategies IGES, Nat Resources &amp; Ecosyst Serv Area, Hayama, Kanagawa 2400115, Japan</t>
  </si>
  <si>
    <t>Helmholtz Association; Karlsruhe Institute of Technology; Helmholtz Association; Karlsruhe Institute of Technology; Ifremer; Centre National de la Recherche Scientifique (CNRS); Institut de Recherche pour le Developpement (IRD); Universite de Montpellier; Universite Paris Cite; AgroParisTech; Universite Paris Saclay; Centre National de la Recherche Scientifique (CNRS); Sapienza University Rome; Universidad Nacional Autonoma de Mexico; Stellenbosch University; Universite de Toulouse; Universite Toulouse III - Paul Sabatier; Communaute Universite Grenoble Alpes; Universite Grenoble Alpes (UGA); Centre National de la Recherche Scientifique (CNRS); Universite Savoie Mont Blanc; CNRS - Institute of Ecology &amp; Environment (INEE); Basque Centre for Climate Change (BC3); University of Basque Country</t>
  </si>
  <si>
    <t>Arneth, A (corresponding author), Karlsruhe Inst Technol KIT, Atmospher Environm Res, D-82467 Garmisch Partenkirchen, Germany.;Arneth, A (corresponding author), KIT, Geoecol &amp; Geog, D-76131 Karlsruhe, Germany.</t>
  </si>
  <si>
    <t>Oberdorff, Thierry/AGD-5797-2022; PALOMO, IGNACIO/D-4398-2014; Midgley, Guy F./H-3585-2014; Rondinini, Carlo/E-9027-2011; Shin, Yunne-Jai/A-7575-2012; Saito, Osamu/AAU-1495-2021; Saito, Osamu/G-5133-2014</t>
  </si>
  <si>
    <t>Oberdorff, Thierry/0000-0001-7323-2599; PALOMO, IGNACIO/0000-0002-4573-5989; Midgley, Guy F./0000-0001-8264-0869; Shin, Yunne-Jai/0000-0002-7259-9265; Bukvareva, Elena/0000-0003-0023-7270; Kolb, Melanie/0000-0002-3329-3861; Arneth, Almut/0000-0001-6616-0822; Saito, Osamu/0000-0002-0697-9593; Rondinini, Carlo/0000-0002-6617-018X</t>
  </si>
  <si>
    <t>NATL ACAD SCIENCES</t>
  </si>
  <si>
    <t>WASHINGTON</t>
  </si>
  <si>
    <t>2101 CONSTITUTION AVE NW, WASHINGTON, DC 20418 USA</t>
  </si>
  <si>
    <t>0027-8424</t>
  </si>
  <si>
    <t>1091-6490</t>
  </si>
  <si>
    <t>P NATL ACAD SCI USA</t>
  </si>
  <si>
    <t>Proc. Natl. Acad. Sci. U. S. A.</t>
  </si>
  <si>
    <t>DEC 8</t>
  </si>
  <si>
    <t>10.1073/pnas.2009584117</t>
  </si>
  <si>
    <t>http://dx.doi.org/10.1073/pnas.2009584117</t>
  </si>
  <si>
    <t>Multidisciplinary Sciences</t>
  </si>
  <si>
    <t>Science &amp; Technology - Other Topics</t>
  </si>
  <si>
    <t>PF3SB</t>
  </si>
  <si>
    <t>hybrid, Green Submitted, Green Published</t>
  </si>
  <si>
    <t>Bauer, B; Gustafsson, BG; Hyytiäinen, K; Meier, HEM; Müller-Karulis, B; Saraiva, S; Tomczak, MT</t>
  </si>
  <si>
    <t>Bauer, Barbara; Gustafsson, Bo G.; Hyytiainen, Kari; Meier, H. E. Markus; Mueller-Karulis, Baerbel; Saraiva, Sofia; Tomczak, Maciej T.</t>
  </si>
  <si>
    <t>Food web and fisheries in the future Baltic Sea</t>
  </si>
  <si>
    <t>AMBIO</t>
  </si>
  <si>
    <t>Climate change; Ecopath with Ecosim (EwE); Ecospace; Fisheries; Representative Concentration Pathways (RCP); Shared Socioeconomic Pathways (SSP)</t>
  </si>
  <si>
    <t>CLIMATE-CHANGE; IMPACT; EUTROPHICATION; CONSERVATION; SCENARIOS; RECOVERY; QUALITY; FISH</t>
  </si>
  <si>
    <t>We developed numerical simulations of potential future ecological states of the Baltic Sea ecosystem at the end of century under five scenarios. We used a spatial food web (Ecospace) model, forced by a physical-biogeochemical model. The scenarios are built on consistent storylines that describe plausible developments of climatic and socioeconomic factors in the Baltic Sea region. Modelled species diversity and fish catches are driven by climate- and nutrient load-related changes in habitat quality and by fisheries management strategies. Our results suggest that a scenario including low greenhouse gas concentrations and nutrient pollution and ecologically focused fisheries management results in high biodiversity and catch value. On the other hand, scenarios envisioning increasing societal inequality or economic growth based on fossil fuels, high greenhouse gas emissions and high nutrient loads result in decreased habitat quality and diminished biodiversity. Under the latter scenarios catches are high but they predominantly consist of lower-valued fish.</t>
  </si>
  <si>
    <t>[Bauer, Barbara; Gustafsson, Bo G.; Mueller-Karulis, Baerbel; Tomczak, Maciej T.] Stockholm Univ, Balt Sea Ctr, S-10691 Stockholm, Sweden; [Bauer, Barbara] Friedrich Schiller Univ Jena, Inst Ecol, Jena, Germany; [Bauer, Barbara] German Ctr Integrat Biodivers Res iDiv, Deutsch Pl 5e, D-04103 Leipzig, Germany; [Gustafsson, Bo G.] Univ Helsinki, Tvarminne Zool Stn, JA Palmenin Tie 260, Hango, Finland; [Hyytiainen, Kari] Univ Helsinki, Dept Econ &amp; Management, POB 27, FIN-00014 Helsinki, Finland; [Meier, H. E. Markus] Leibniz Inst Balt Sea Res Warnemunde, D-18119 Rostock, Germany; [Meier, H. E. Markus; Saraiva, Sofia] Swedish Meteorol &amp; Hydrol Inst, Norrkoping, Sweden; [Mueller-Karulis, Baerbel] Latvian Inst Aquat Ecol, Voleru Iela 4, LV-1007 Riga, Latvia; [Saraiva, Sofia] Univ Lisbon, Inst Super Tecn, Environm &amp; Energy Sect, Lisbon, Portugal</t>
  </si>
  <si>
    <t>Stockholm University; Friedrich Schiller University of Jena; University of Helsinki; University of Helsinki; Leibniz Institut fur Ostseeforschung Warnemunde; Swedish Meteorological &amp; Hydrological Institute; Universidade de Lisboa</t>
  </si>
  <si>
    <t>Bauer, B (corresponding author), Stockholm Univ, Balt Sea Ctr, S-10691 Stockholm, Sweden.;Bauer, B (corresponding author), Friedrich Schiller Univ Jena, Inst Ecol, Jena, Germany.;Bauer, B (corresponding author), German Ctr Integrat Biodivers Res iDiv, Deutsch Pl 5e, D-04103 Leipzig, Germany.</t>
  </si>
  <si>
    <t>barbara.bauer@idiv.de; bo.gustafsson@su.se; kari.hyytiainen@helsinki.fi; markus.meier@io-warnemuende.de; barbel.muller-karulis@su.se; sofia.maretec@tecnico.ulisboa.pt; maciej.tomczak@su.se</t>
  </si>
  <si>
    <t>Gustafsson, Bo/GQH-3048-2022; Tomczak, Maciej T/B-5053-2012; Bauer, Barbara/ABD-8980-2020; Bauer, Barbara/AAH-2454-2019</t>
  </si>
  <si>
    <t>Saraiva, Sofia/0000-0001-6614-4443; Meier, H. E. Markus/0000-0001-5855-4645; Hyytiainen, Kari/0000-0002-4366-0186</t>
  </si>
  <si>
    <t>Stockholm University; BONUS - EU; BONUS - Academy of Finland; Federal Ministry of Education and Research in Germany; Swedish Research Council for Environment, Agricultural Sciences and Spatial Planning; Swedish Agency for Marine and Water Management</t>
  </si>
  <si>
    <t>Stockholm University; BONUS - EU; BONUS - Academy of Finland; Federal Ministry of Education and Research in Germany; Swedish Research Council for Environment, Agricultural Sciences and Spatial Planning(Swedish Research Council Formas); Swedish Agency for Marine and Water Management</t>
  </si>
  <si>
    <t>Open access funding provided by Stockholm University. This work resulted from the BONUS BALTICAPP project that was supported by BONUS (Art 185), funded jointly by the EU and Academy of Finland, Federal Ministry of Education and Research in Germany, and Swedish Research Council for Environment, Agricultural Sciences and Spatial Planning. BONUS BALTICAPP is part of the Baltic Earth program (Earth System Science for the Baltic Sea region, see http://www.baltic.earth). We thank the whole project team for useful discussions. BB, BG and BMK are employed by the Baltic Nest Institute, which is supported by the Swedish Agency for Marine and Water Management through their grant 1: 11-Measures for marine and water environment. We thank two anonymous reviewers and Jim Smart for their helpful comments and H. Hamren for his suggestions on scenario names.</t>
  </si>
  <si>
    <t>SPRINGER</t>
  </si>
  <si>
    <t>DORDRECHT</t>
  </si>
  <si>
    <t>VAN GODEWIJCKSTRAAT 30, 3311 GZ DORDRECHT, NETHERLANDS</t>
  </si>
  <si>
    <t>0044-7447</t>
  </si>
  <si>
    <t>1654-7209</t>
  </si>
  <si>
    <t>Ambio</t>
  </si>
  <si>
    <t>NOV</t>
  </si>
  <si>
    <t>SI</t>
  </si>
  <si>
    <t>10.1007/s13280-019-01229-3</t>
  </si>
  <si>
    <t>http://dx.doi.org/10.1007/s13280-019-01229-3</t>
  </si>
  <si>
    <t>Engineering, Environmental; Environmental Sciences</t>
  </si>
  <si>
    <t>Science Citation Index Expanded (SCI-EXPANDED); Social Science Citation Index (SSCI)</t>
  </si>
  <si>
    <t>Engineering; Environmental Sciences &amp; Ecology</t>
  </si>
  <si>
    <t>JH2IX</t>
  </si>
  <si>
    <t>hybrid, Green Published</t>
  </si>
  <si>
    <t>Bertram, C; Luderer, G; Popp, A; Minx, JC; Lamb, WF; Stevanovic, M; Humpenoder, F; Giannousakis, A; Kriegler, E</t>
  </si>
  <si>
    <t>Bertram, Christoph; Luderer, Gunnar; Popp, Alexander; Minx, Jan Christoph; Lamb, William F.; Stevanovic, Miodrag; Humpenoeder, Florian; Giannousakis, Anastasis; Kriegler, Elmar</t>
  </si>
  <si>
    <t>Targeted policies can compensate most of the increased sustainability risks in 1.5 degrees C mitigation scenarios</t>
  </si>
  <si>
    <t>ENVIRONMENTAL RESEARCH LETTERS</t>
  </si>
  <si>
    <t>emission reduction policies; sustainable development goals (SDGs); integrated assessment modeling</t>
  </si>
  <si>
    <t>GREENHOUSE-GAS EMISSIONS; LAND-USE; TRADE-OFFS; WATER; TECHNOLOGY; WORLD; REQUIREMENTS; PATHWAYS</t>
  </si>
  <si>
    <t>Meeting the 1.5 degrees C goal will require a rapid scale-up of zero-carbon energy supply, fuel switching to electricity, efficiency and demand-reduction in all sectors, and the replenishment of natural carbon sinks. These transformations will have immediate impacts on various of the sustainable development goals. As goals such as affordable and clean energy and zero hunger are more immediate to great parts of global population, these impacts are central for societal acceptability of climate policies. Yet, little is known about how the achievement of other social and environmental sustainability objectives can be directly managed through emission reduction policies. In addition, the integrated assessment literature has so far emphasized a single, global (cost-minimizing) carbon price as the optimal mechanism to achieve emissions reductions. In this paper we introduce a broader suite of policies-including direct sector-level regulation, early mitigation action, and lifestyle changes-into the integrated energy-economy-land-use modeling system REMIND-MAgPIE. We examine their impact on non-climate sustainability issues when mean warming is to be kept well below 2 degrees C or 1.5 degrees C. We find that a combination of these policies can alleviate air pollution, water extraction, uranium extraction, food and energy price hikes, and dependence on negative emissions technologies, thus resulting in substantially reduced sustainability risks associated with mitigating climate change. Importantly, we find that these targeted policies can more than compensate for most sustainability risks of increasing climate ambition from 2 degrees C to 1.5 degrees C.</t>
  </si>
  <si>
    <t>[Bertram, Christoph; Luderer, Gunnar; Popp, Alexander; Stevanovic, Miodrag; Humpenoeder, Florian; Giannousakis, Anastasis; Kriegler, Elmar] Potsdam Inst Climate Impact Res, Leibniz Assoc, POB 601203, D-14412 Potsdam, Germany; [Minx, Jan Christoph; Lamb, William F.] Mercator Res Inst Global Commons &amp; Climate Change, Torgauer Str 12-15, D-10829 Berlin, Germany; [Minx, Jan Christoph] Univ Leeds, Sch Earth &amp; Environm, Leeds LS2 9JT, W Yorkshire, England</t>
  </si>
  <si>
    <t>Bertram, C (corresponding author), Potsdam Inst Climate Impact Res, Leibniz Assoc, POB 601203, D-14412 Potsdam, Germany.</t>
  </si>
  <si>
    <t>bertram@pik-potsdam.de</t>
  </si>
  <si>
    <t>Popp, Alexander/N-7064-2014; Bertram, Christoph/AAT-9651-2020; Luderer, Gunnar/G-2967-2012; Luderer, Gunnar/ABF-2346-2020; Kriegler, Elmar/I-3048-2016; Minx, Jan C/AAC-5948-2019</t>
  </si>
  <si>
    <t>Popp, Alexander/0000-0001-9500-1986; Bertram, Christoph/0000-0002-0933-4395; Luderer, Gunnar/0000-0002-9057-6155; Luderer, Gunnar/0000-0002-9057-6155; Kriegler, Elmar/0000-0002-3307-2647; Minx, Jan C/0000-0002-2862-0178; Lamb, William F./0000-0003-3273-7878; Humpenoder, Florian/0000-0003-2927-9407; Giannousakis, Anastasis/0000-0002-4225-0011</t>
  </si>
  <si>
    <t>German Federal Environment Agency (UBA) under UFOPLAN FKZ [371441 1670]</t>
  </si>
  <si>
    <t>German Federal Environment Agency (UBA) under UFOPLAN FKZ</t>
  </si>
  <si>
    <t>The authors thank Sabine Fuss and Eric Fee for helpful comments during a workshop presentation at MCC, and Aman Malik for helpful comments on the draft text. This research was supported by the German Federal Environment Agency (UBA) under UFOPLAN FKZ 371441 1670.</t>
  </si>
  <si>
    <t>IOP PUBLISHING LTD</t>
  </si>
  <si>
    <t>BRISTOL</t>
  </si>
  <si>
    <t>TEMPLE CIRCUS, TEMPLE WAY, BRISTOL BS1 6BE, ENGLAND</t>
  </si>
  <si>
    <t>1748-9326</t>
  </si>
  <si>
    <t>ENVIRON RES LETT</t>
  </si>
  <si>
    <t>Environ. Res. Lett.</t>
  </si>
  <si>
    <t>JUN</t>
  </si>
  <si>
    <t>10.1088/1748-9326/aac3ec</t>
  </si>
  <si>
    <t>http://dx.doi.org/10.1088/1748-9326/aac3ec</t>
  </si>
  <si>
    <t>Environmental Sciences; Meteorology &amp; Atmospheric Sciences</t>
  </si>
  <si>
    <t>Environmental Sciences &amp; Ecology; Meteorology &amp; Atmospheric Sciences</t>
  </si>
  <si>
    <t>GJ8IU</t>
  </si>
  <si>
    <t>Green Published, gold</t>
  </si>
  <si>
    <t>Blanchard, JL; Watson, RA; Fulton, EA; Cottrell, RS; Nash, KL; Bryndum-Buchholz, A; Büchner, M; Carozza, DA; Cheung, WWL; Elliott, J; Davidson, LNK; Dulvy, NK; Dunne, JP; Eddy, TD; Galbraith, E; Lotze, HK; Maury, O; Müller, C; Tittensor, DP; Jennings, S</t>
  </si>
  <si>
    <t>Blanchard, Julia L.; Watson, Reg A.; Fulton, Elizabeth A.; Cottrell, Richard S.; Nash, Kirsty L.; Bryndum-Buchholz, Andrea; Buechner, Matthias; Carozza, David A.; Cheung, William W. L.; Elliott, Joshua; Davidson, Lindsay N. K.; Dulvy, Nicholas K.; Dunne, John P.; Eddy, Tyler D.; Galbraith, Eric; Lotze, Heike K.; Maury, Olivier; Mueller, Christoph; Tittensor, Derek P.; Jennings, Simon</t>
  </si>
  <si>
    <t>Linked sustainability challenges and trade-offs among fisheries, aquaculture and agriculture</t>
  </si>
  <si>
    <t>NATURE ECOLOGY &amp; EVOLUTION</t>
  </si>
  <si>
    <t>SMALL-SCALE FISHERIES; FEEDING 9 BILLION; GLOBAL FISH-MEAL; CLIMATE-CHANGE; FOOD SECURITY; CAPTURE FISHERIES; MARINE FISHERIES; IMPACTS; TRENDS; OCEAN</t>
  </si>
  <si>
    <t>Fisheries and aquaculture make a crucial contribution to global food security, nutrition and livelihoods. However, the UN Sustainable Development Goals separate marine and terrestrial food production sectors and ecosystems. To sustainably meet increasing global demands for fish, the interlinkages among goals within and across fisheries, aquaculture and agriculture sectors must be recognized and addressed along with their changing nature. Here, we assess and highlight development challenges for fisheries-dependent countries based on analyses of interactions and trade-offs between goals focusing on food, biodiversity and climate change. We demonstrate that some countries are likely to face double jeopardies in both fisheries and agriculture sectors under climate change. The strategies to mitigate these risks will be context-dependent, and will need to directly address the trade-offs among Sustainable Development Goals, such as halting biodiversity loss and reducing poverty. Countries with low adaptive capacity but increasing demand for food require greater support and capacity building to transition towards reconciling trade-offs. Necessary actions are context-dependent and include effective governance, improved management and conservation, maximizing societal and environmental benefits from trade, increased equitability of distribution and innovation in food production, including continued development of low input and low impact aquaculture.</t>
  </si>
  <si>
    <t>[Blanchard, Julia L.; Watson, Reg A.; Cottrell, Richard S.; Nash, Kirsty L.] Univ Tasmania, IMAS, GPO Box 252-49, Hobart, Tas 7001, Australia; [Blanchard, Julia L.; Watson, Reg A.; Fulton, Elizabeth A.; Cottrell, Richard S.; Nash, Kirsty L.] Univ Tasmania, Ctr Marine Socioecol, GPO Box 252-49, Hobart, Tas 7001, Australia; [Fulton, Elizabeth A.] CSIRO Oceans Atmosphere, GPO Box 1538, Hobart, Tas 7001, Australia; [Bryndum-Buchholz, Andrea; Eddy, Tyler D.; Lotze, Heike K.] Dalhousie Univ, Dept Biol, POB 15000, Halifax, NS B3H 4R2, Canada; [Buechner, Matthias; Mueller, Christoph] Potsdam Inst Climate Impact Res, Telegraphenberg A31, D-14473 Potsdam, Germany; [Carozza, David A.] Univ Quebec, Dept Math, Montreal, PQ, Canada; [Cheung, William W. L.] Univ British Columbia, Inst Oceans &amp; Fisheries, Changing Ocean Res Unit, AERL, 2202 Main Mall, Vancouver, BC V6T 1Z4, Canada; [Elliott, Joshua] Univ Chicago, Computat Inst, Chicago, IL 60637 USA; [Davidson, Lindsay N. K.; Dulvy, Nicholas K.] Simon Fraser Univ, Biol Sci, Earth Ocean Res Grp, 8888 Univ Dr, Burnaby, BC V5A 1S6, Canada; [Dunne, John P.] NOAA, Geophys Fluid Dynam Lab, Princeton, NJ 08540 USA; [Galbraith, Eric] Univ Autonoma Barcelona, ICTA, Bellaterra 08193, Spain; [Galbraith, Eric] Univ Autonoma Barcelona, Dept Math, Bellaterra 08193, Spain; [Galbraith, Eric] ICREA, Pg Lluis Co 23, Barcelona 08010, Spain; [Maury, Olivier] IRD, UMR MARBEC 248, Av Jean Monnet CS 30171, F-34203 Sete, France; [Tittensor, Derek P.] UN, Environm Programme, World Conservat Monitoring Ctr, 219 Huntingdon Rd, Cambridge CB3 0DL, England; [Jennings, Simon] Lowestoft Lab, Ctr Environm Fisheries &amp; Aquaculture Sci, Lowestoft NR33 0HT, Suffolk, England; [Jennings, Simon] Univ East Anglia, Sch Environm Sci, Norwich Res Pk, Norwich NR4 7TJ, Norfolk, England; [Jennings, Simon] Int Council Explorat Sea, HC Andersens Blvd 44-46, DK-1553 Copenhagen V, Denmark</t>
  </si>
  <si>
    <t>University of Tasmania; University of Tasmania; Commonwealth Scientific &amp; Industrial Research Organisation (CSIRO); CSIRO Oceans &amp; Atmosphere; Dalhousie University; Potsdam Institut fur Klimafolgenforschung; University of Quebec; University of Quebec Montreal; University of British Columbia; University of Chicago; Simon Fraser University; National Oceanic Atmospheric Admin (NOAA) - USA; Autonomous University of Barcelona; Autonomous University of Barcelona; ICREA; Universite de Montpellier; Ifremer; Institut de Recherche pour le Developpement (IRD); United Nations Environment Programme; Centre for Environment Fisheries &amp; Aquaculture Science; University of East Anglia</t>
  </si>
  <si>
    <t>Blanchard, JL (corresponding author), Univ Tasmania, IMAS, GPO Box 252-49, Hobart, Tas 7001, Australia.;Blanchard, JL (corresponding author), Univ Tasmania, Ctr Marine Socioecol, GPO Box 252-49, Hobart, Tas 7001, Australia.</t>
  </si>
  <si>
    <t>julia.blanchard@utas.edu.au</t>
  </si>
  <si>
    <t>Fulton, Beth/AAJ-1398-2021; Fulton, Beth/A-2871-2008; Cheung, William/F-5104-2013; Nash, Kirsty L/B-5456-2015; Blanchard, Julia L/E-4919-2010; Müller, Christoph/E-4812-2016; Eddy, Tyler/ABE-7092-2021; Tittensor, Derek P./AAV-1117-2021; Dunne, John/F-8086-2012; Cottrell, Richard S./AAT-8401-2020; Watson, Reg A/F-4850-2012; Dulvy, Nicholas/I-2895-2012; Maury, Olivier/I-4513-2013; Buchner, Matthias/C-1130-2017; Jennings, Simon/F-5085-2012</t>
  </si>
  <si>
    <t>Fulton, Beth/0000-0002-5904-7917; Nash, Kirsty L/0000-0003-0976-3197; Müller, Christoph/0000-0002-9491-3550; Eddy, Tyler/0000-0002-2833-9407; Tittensor, Derek P./0000-0002-9550-3123; Cottrell, Richard S./0000-0002-6499-7503; Watson, Reg A/0000-0001-7201-8865; Dulvy, Nicholas/0000-0002-4295-9725; Maury, Olivier/0000-0002-7999-9982; Bryndum-Buchholz, Andrea/0000-0002-7635-7845; Lotze, Heike/0000-0001-6258-1304; Blanchard, Julia/0000-0003-0532-4824; Buchner, Matthias/0000-0002-1382-7424; Jennings, Simon/0000-0002-2390-7225; Davidson, Lindsay NK/0000-0002-8899-5537; Carozza, David A/0000-0001-7343-9442</t>
  </si>
  <si>
    <t>UK Natural Environment Research Council (NERC) 'Marine Ecosystems Research Programme'; Centre for Marine Socioecology; Institute for Marine and Antarctic Studies; Australian Integrated Marine Observing System; CSIRO; Australian Research Council Discovery project [DP140101377]; Fisheries Research and Development Corporation on behalf of the Australian government [2010/023]; UK Department of Environment, Food and Rural Affairs [MF1225]; German Federal Ministry of Education and Research (BMBF) through the Inter-Sectoral Impact Model Intercomparison Project (ISI-MIP) [01LS1201A1]; Natural Sciences and Engineering Research Council (NSERC) of Canada; Kanne Rassmussen Foundation, Denmark</t>
  </si>
  <si>
    <t>UK Natural Environment Research Council (NERC) 'Marine Ecosystems Research Programme'; Centre for Marine Socioecology; Institute for Marine and Antarctic Studies; Australian Integrated Marine Observing System; CSIRO(Commonwealth Scientific &amp; Industrial Research Organisation (CSIRO)); Australian Research Council Discovery project(Australian Research Council); Fisheries Research and Development Corporation on behalf of the Australian government(Fisheries R&amp;D Corp); UK Department of Environment, Food and Rural Affairs(Department for Environment, Food &amp; Rural Affairs (DEFRA)); German Federal Ministry of Education and Research (BMBF) through the Inter-Sectoral Impact Model Intercomparison Project (ISI-MIP)(Federal Ministry of Education &amp; Research (BMBF)); Natural Sciences and Engineering Research Council (NSERC) of Canada(Natural Sciences and Engineering Research Council of Canada (NSERC)); Kanne Rassmussen Foundation, Denmark</t>
  </si>
  <si>
    <t>J.L.B. acknowledges funding from the UK Natural Environment Research Council (NERC) 'Marine Ecosystems Research Programme', the Centre for Marine Socioecology, the Institute for Marine and Antarctic Studies, the Australian Integrated Marine Observing System and CSIRO. R.A.W. acknowledges funding support from the Australian Research Council Discovery project support (DP140101377). E.A.F acknowledges funding support from the Fisheries Research and Development Corporation (2010/023) on behalf of the Australian government. S.J. acknowledges funding support from the UK Department of Environment, Food and Rural Affairs (project MF1225 'Integration of environmental and fisheries management'). Financial support for the fisheries and agriculture production data was provided by the German Federal Ministry of Education and Research (BMBF, grant no. 01LS1201A1) through the Inter-Sectoral Impact Model Intercomparison Project (ISI-MIP). H.K.L acknowledges funding support from the Natural Sciences and Engineering Research Council (NSERC) of Canada. D.P.T. acknowledges funding from the Kanne Rassmussen Foundation, Denmark. We thank T. Smith and V. Saba for comments that greatly helped us improve earlier drafts.</t>
  </si>
  <si>
    <t>NATURE PUBLISHING GROUP</t>
  </si>
  <si>
    <t>LONDON</t>
  </si>
  <si>
    <t>MACMILLAN BUILDING, 4 CRINAN ST, LONDON N1 9XW, ENGLAND</t>
  </si>
  <si>
    <t>2397-334X</t>
  </si>
  <si>
    <t>NAT ECOL EVOL</t>
  </si>
  <si>
    <t>Nat. Ecol. Evol.</t>
  </si>
  <si>
    <t>SEP</t>
  </si>
  <si>
    <t>10.1038/s41559-017-0258-8</t>
  </si>
  <si>
    <t>http://dx.doi.org/10.1038/s41559-017-0258-8</t>
  </si>
  <si>
    <t>Ecology; Evolutionary Biology</t>
  </si>
  <si>
    <t>Environmental Sciences &amp; Ecology; Evolutionary Biology</t>
  </si>
  <si>
    <t>FO9EI</t>
  </si>
  <si>
    <t>Boyce, DG; Tittensor, DP; Garilao, C; Henson, S; Kaschner, K; Kesner-Reyes, K; Pigot, A; Reyes, RB; Reygondeau, G; Schleit, KE; Shackell, NL; Sorongon-Yap, P; Worm, B</t>
  </si>
  <si>
    <t>Boyce, Daniel G.; Tittensor, Derek P.; Garilao, Cristina; Henson, Stephanie; Kaschner, Kristin; Kesner-Reyes, Kathleen; Pigot, Alex; Reyes, Rodolfo B.; Reygondeau, Gabriel; Schleit, Kathryn E.; Shackell, Nancy L.; Sorongon-Yap, Patricia; Worm, Boris</t>
  </si>
  <si>
    <t>A climate risk index for marine life</t>
  </si>
  <si>
    <t>NATURE CLIMATE CHANGE</t>
  </si>
  <si>
    <t>WORLDS FRESH-WATER; EXTINCTION RISK; TROPHIC CONTROL; SPECIES VULNERABILITY; GLOBAL PATTERNS; BIODIVERSITY; DISTRIBUTIONS; IMPACTS; FISH; RESILIENCE</t>
  </si>
  <si>
    <t>Climate change is impacting virtually all marine life. Adaptation strategies will require a robust understanding of the risks to species and ecosystems and how those propagate to human societies. We develop a unified and spatially explicit index to comprehensively evaluate the climate risks to marine life. Under high emissions (SSP5-8.5), almost 90% of similar to 25,000 species are at high or critical risk, with species at risk across 85% of their native distributions. One tenth of the ocean contains ecosystems where the aggregated climate risk, endemism and extinction threat of their constituent species are high. Climate change poses the greatest risk for exploited species in low-income countries with a high dependence on fisheries. Mitigating emissions (SSP1-2.6) reduces the risk for virtually all species (98.2%), enhances ecosystem stability and disproportionately benefits food-insecure populations in low-income countries. Our climate risk assessment can help prioritize vulnerable species and ecosystems for climate-adapted marine conservation and fisheries management efforts.</t>
  </si>
  <si>
    <t>[Boyce, Daniel G.; Tittensor, Derek P.; Worm, Boris] Dalhousie Univ, Dept Biol, Halifax, NS, Canada; [Boyce, Daniel G.; Shackell, Nancy L.] Fisheries &amp; Oceans Canada, Bedford Inst Oceanog, Dartmouth, NS, Canada; [Tittensor, Derek P.] World Conservat Monitoring Ctr, United Nations Environm Programme, Cambridge, England; [Garilao, Cristina] GEOMAR Helmholtz Ctr Ocean Res, Kiel, Germany; [Henson, Stephanie] Natl Oceanog Ctr, Southampton, Hants, England; [Kaschner, Kristin] Univ Freiburg, Dept Biometry &amp; Environm Syst Anal, Freiburg, Germany; [Kesner-Reyes, Kathleen; Reyes, Rodolfo B.; Sorongon-Yap, Patricia] Quantitat Aquat, Los Banos, Philippines; [Pigot, Alex] UCL, Ctr Biodivers &amp; Environm Res, Dept Genet Evolut &amp; Environm, London, England; [Reygondeau, Gabriel] Univ British Columbia, Inst Oceans &amp; Fisheries, Changing Ocean Res Unit, Vancouver, BC, Canada; [Schleit, Kathryn E.] Oceans North, Halifax, NS, Canada</t>
  </si>
  <si>
    <t>Dalhousie University; Fisheries &amp; Oceans Canada; Bedford Institute of Oceanography; Helmholtz Association; GEOMAR Helmholtz Center for Ocean Research Kiel; NERC National Oceanography Centre; University of Freiburg; University of London; University College London; University of British Columbia</t>
  </si>
  <si>
    <t>Boyce, DG (corresponding author), Dalhousie Univ, Dept Biol, Halifax, NS, Canada.;Boyce, DG (corresponding author), Fisheries &amp; Oceans Canada, Bedford Inst Oceanog, Dartmouth, NS, Canada.</t>
  </si>
  <si>
    <t>dboyce@dal.ca</t>
  </si>
  <si>
    <t>Reygondeau, Gabriel/G-1903-2017; Reyes, Rodolfo, Jr./AFU-6661-2022; Kaschner, Kristin/GQQ-6475-2022</t>
  </si>
  <si>
    <t>Reyes, Rodolfo, Jr./0000-0002-5733-0014; Tittensor, Derek/0000-0002-9550-3123; Boyce, Daniel/0000-0003-4363-0929; Shackell, Nancy/0000-0001-5128-948X; Kesner-Reyes, Kathleen/0000-0003-4479-292X</t>
  </si>
  <si>
    <t>Ocean Frontier Institute (Module G); Oceans North; Jarislowsky Foundation; NSERC; National Environmental Research Council [NE/R015953/1]; European Union's Horizon 2020 Research and Innovation Programme [820989]; ACENET; Compute Canada; NERC [NE/R015953/1] Funding Source: UKRI</t>
  </si>
  <si>
    <t>Ocean Frontier Institute (Module G); Oceans North; Jarislowsky Foundation; NSERC(Natural Sciences and Engineering Research Council of Canada (NSERC)); National Environmental Research Council(UK Research &amp; Innovation (UKRI)Natural Environment Research Council (NERC)); European Union's Horizon 2020 Research and Innovation Programme(Horizon 2020); ACENET; Compute Canada; NERC(UK Research &amp; Innovation (UKRI)Natural Environment Research Council (NERC))</t>
  </si>
  <si>
    <t>Financial support to D.G.B. was provided by the Ocean Frontier Institute (Module G) and Oceans North. D.P.T. acknowledges support from the Jarislowsky Foundation and NSERC. S.H. acknowledges support from the National Environmental Research Council (grant no. NE/R015953/1) and from the European Union's Horizon 2020 Research and Innovation Programme under grant agreement no. 820989 (COMFORT). This research was enabled in part by support provided by ACENET (www.ace-net.ca) and Compute Canada (www.computecanada.ca).</t>
  </si>
  <si>
    <t>NATURE PORTFOLIO</t>
  </si>
  <si>
    <t>BERLIN</t>
  </si>
  <si>
    <t>HEIDELBERGER PLATZ 3, BERLIN, 14197, GERMANY</t>
  </si>
  <si>
    <t>1758-678X</t>
  </si>
  <si>
    <t>1758-6798</t>
  </si>
  <si>
    <t>NAT CLIM CHANGE</t>
  </si>
  <si>
    <t>Nat. Clim. Chang.</t>
  </si>
  <si>
    <t>+</t>
  </si>
  <si>
    <t>10.1038/s41558-022-01437-y</t>
  </si>
  <si>
    <t>AUG 2022</t>
  </si>
  <si>
    <t>Environmental Sciences; Environmental Studies; Meteorology &amp; Atmospheric Sciences</t>
  </si>
  <si>
    <t>4P1GO</t>
  </si>
  <si>
    <t>2024-08-06</t>
  </si>
  <si>
    <t>WOS:000842870600002</t>
  </si>
  <si>
    <t>Boyce, DG; Lotze, HK; Tittensor, DP; Carozza, DA; Worm, B</t>
  </si>
  <si>
    <t>Boyce, Daniel G.; Lotze, Heike K.; Tittensor, Derek P.; Carozza, David A.; Worm, Boris</t>
  </si>
  <si>
    <t>Future ocean biomass losses may widen socioeconomic equity gaps</t>
  </si>
  <si>
    <t>NATURE COMMUNICATIONS</t>
  </si>
  <si>
    <t>CLIMATE-CHANGE; EMERGENT CONSTRAINTS; TROPHIC CONTROL; PROJECTIONS; FISHERIES; MODEL; FORMULATION; DYNAMICS; IMPACTS</t>
  </si>
  <si>
    <t>Future climate impacts and their consequences are increasingly being explored using multi-model ensembles that average across individual model projections. Here we develop a statistical framework that integrates projections from coupled ecosystem and earth-system models to evaluate significance and uncertainty in marine animal biomass changes over the 21(st) century in relation to socioeconomic indicators at national to global scales. Significant biomass changes are projected in 40%-57% of the global ocean, with 68%-84% of these areas exhibiting declining trends under low and high emission scenarios, respectively. Given unabated emissions, maritime nations with poor socioeconomic statuses such as low nutrition, wealth, and ocean health will experience the greatest projected losses. These findings suggest that climate-driven biomass changes will widen existing equity gaps and disproportionally affect populations that contributed least to global CO2 emissions. However, our analysis also suggests that such deleterious outcomes are largely preventable by achieving negative emissions (RCP 2.6). Numerous marine ecosystem models are used to project animal biomass over time but integrating them can be challenging. Here the authors develop a test for statistical significance in multi-model ensemble trends, and thus relate future biomass trends to current patterns of ecological and socioeconomic status.</t>
  </si>
  <si>
    <t>[Boyce, Daniel G.] Dalhousie Univ, Ocean Frontier Inst, Halifax, NS B3H 4R2, Canada; [Boyce, Daniel G.; Lotze, Heike K.; Tittensor, Derek P.; Worm, Boris] Dalhousie Univ, Dept Biol, Halifax, NS B3H 4R2, Canada; [Carozza, David A.] Univ Quebec Montreal, Dept Math, Montreal, PQ H2X 3Y7, Canada</t>
  </si>
  <si>
    <t>Dalhousie University; Dalhousie University; University of Quebec; University of Quebec Montreal</t>
  </si>
  <si>
    <t>Boyce, DG (corresponding author), Dalhousie Univ, Ocean Frontier Inst, Halifax, NS B3H 4R2, Canada.;Boyce, DG (corresponding author), Dalhousie Univ, Dept Biol, Halifax, NS B3H 4R2, Canada.</t>
  </si>
  <si>
    <t>Tittensor, Derek P./AAV-1117-2021</t>
  </si>
  <si>
    <t>Tittensor, Derek P./0000-0002-9550-3123; Boyce, Daniel/0000-0003-4363-0929; Carozza, David A/0000-0001-7343-9442; Lotze, Heike/0000-0001-6258-1304; Worm, Boris/0000-0002-5742-8716</t>
  </si>
  <si>
    <t>German Federal Ministry of Education and Research (BMBF) [01LS1201A1]; Jarislowsky Foundation; Ocean Frontier Institute (Module G)</t>
  </si>
  <si>
    <t>German Federal Ministry of Education and Research (BMBF)(Federal Ministry of Education &amp; Research (BMBF)); Jarislowsky Foundation; Ocean Frontier Institute (Module G)</t>
  </si>
  <si>
    <t>We are grateful to all marine ecosystem modelers for performing simulations and contributing results in accordance with the Fish-MIP protocol, particularly S. Jennings, T. Silva, E. Galbraith, D. Bianchi, O. Maury, N. Barrier, P. Verley, J. Blanchard, V. Christensen, M. Coll, J. Steenbeek, W.W.L. Cheung, and T. Eddy. We also thank J. Blanchard for providing fishery dependency and food security data, L. Bopp, J. Dunne, C. Stock, and T. Roy for providing ESM outputs, R. Dickson, M. Buchner, J. Volkholz, and J. Schewe for technical support, and E. Galbraith for providing critical feedback. Financial support was provided by the Ocean Frontier Institute (Module G) and the German Federal Ministry of Education and Research (BMBF Grant No. 01LS1201A1) through the Inter-Sectoral Impact Model Intercomparison Project (ISI-MIP). D.P.T. also acknowledges support from the Jarislowsky Foundation. This research was enabled in part by support provided by ACENET (www.ace-net.ca) and Compute Canada (www.computecanada.ca).</t>
  </si>
  <si>
    <t>2041-1723</t>
  </si>
  <si>
    <t>NAT COMMUN</t>
  </si>
  <si>
    <t>Nat. Commun.</t>
  </si>
  <si>
    <t>MAY 6</t>
  </si>
  <si>
    <t>10.1038/s41467-020-15708-9</t>
  </si>
  <si>
    <t>MZ0KO</t>
  </si>
  <si>
    <t>gold, Green Published</t>
  </si>
  <si>
    <t>WOS:000558812700001</t>
  </si>
  <si>
    <t>Brito-Morales, I; Schoeman, DS; Everett, JD; Klein, CJ; Dunn, DC; Molinos, JG; Burrows, MT; Buenafe, KCV; Dominguez, RM; Possingham, HP; Richardson, AJ</t>
  </si>
  <si>
    <t>Brito-Morales, Isaac; Schoeman, David S.; Everett, Jason D.; Klein, Carissa J.; Dunn, Daniel C.; Molinos, Jorge Garcia; Burrows, Michael T.; Buenafe, Kristine Camille, V; Dominguez, Rosa Mar; Possingham, Hugh P.; Richardson, Anthony J.</t>
  </si>
  <si>
    <t>Towards climate-smart, three-dimensional protected areas for biodiversity conservation in the high seas</t>
  </si>
  <si>
    <t>TAKE MARINE RESERVES; OCEAN; PRIORITIZATION; VULNERABILITY; BIOGEOGRAPHY; SEAMOUNTS; RESPONSES; WATER</t>
  </si>
  <si>
    <t>Protecting the ocean from increasing threats requires the development of high-seas marine reserve networks. An approach that optimizes biodiversity, minimizes climate change exposure and reduces fisheries conflict enables low-regret climate-smart conservation areas to be identified. Marine species are moving rapidly in response to warming, often in different directions and with variations dependent on location and depth. Given the current impetus to increase the area of protected ocean to 30%, conservation planning must include the 64% of the ocean beyond national jurisdictions, which in turn requires associated design challenges for conventional conservation to be addressed. Here we present a planning approach for the high seas that conserves biodiversity, minimizes exposure to climate change, retains species within reserve boundaries and reduces conflict with fishing. This is developed using data from across four depth domains, considering 12,932 vertebrate, invertebrate and algal species and three climate scenarios. The resultant climate-smart conservation areas cover 6% of the high seas and represent a low-regret option that provides a nucleus for developing a full network of high-seas marine reserves.</t>
  </si>
  <si>
    <t>[Brito-Morales, Isaac; Klein, Carissa J.; Dunn, Daniel C.; Buenafe, Kristine Camille, V; Dominguez, Rosa Mar] Univ Queensland, Sch Earth &amp; Environm Sci, St Lucia, Qld, Australia; [Brito-Morales, Isaac; Everett, Jason D.; Richardson, Anthony J.] Commonwealth Sci &amp; Ind Res Org CSIRO, Oceans &amp; Atmosphere, Queensland Biosci Precinct QBP, St Lucia, Qld, Australia; [Brito-Morales, Isaac; Everett, Jason D.; Buenafe, Kristine Camille, V; Richardson, Anthony J.] Univ Queensland, Sch Math &amp; Phys, St Lucia, Qld, Australia; [Brito-Morales, Isaac] Conservat Int, Betty &amp; Gordon Moore Ctr Sci, Arlington, VA 22202 USA; [Schoeman, David S.] Univ Sunshine Coast, Global Change Ecol Res Grp, Sch Sci Technol &amp; Engn, Maroochydore, Qld, Australia; [Schoeman, David S.] Nelson Mandela Univ, Ctr African Conservat Ecol, Dept Zool, Gqeberha, South Africa; [Everett, Jason D.] Univ New South Wales, Ctr Marine Sci &amp; Innovat CMSI, Sydney, NSW, Australia; [Klein, Carissa J.; Dunn, Daniel C.; Dominguez, Rosa Mar; Possingham, Hugh P.] Univ Queensland, Ctr Biodivers &amp; Conservat Sci CBCS, St Lucia, Qld, Australia; [Molinos, Jorge Garcia] Hokkaido Univ, Arctic Res Ctr, Sapporo, Hokkaido, Japan; [Molinos, Jorge Garcia] Hokkaido Univ, Global Inst Collaborat Res &amp; Educ, Global Stn Arctic Res, Sapporo, Hokkaido, Japan; [Molinos, Jorge Garcia] Hokkaido Univ, Grad Sch Environm Sci, Sapporo, Hokkaido, Japan; [Burrows, Michael T.] Scottish Assoc Marine Sci, Oban, Argyll, Scotland</t>
  </si>
  <si>
    <t>University of Queensland; Commonwealth Scientific &amp; Industrial Research Organisation (CSIRO); University of Queensland; Conservation International; University of the Sunshine Coast; Nelson Mandela University; University of New South Wales Sydney; University of Queensland; Hokkaido University; Hokkaido University; Hokkaido University; UHI Millennium Institute</t>
  </si>
  <si>
    <t>Brito-Morales, I (corresponding author), Univ Queensland, Sch Earth &amp; Environm Sci, St Lucia, Qld, Australia.;Brito-Morales, I (corresponding author), Commonwealth Sci &amp; Ind Res Org CSIRO, Oceans &amp; Atmosphere, Queensland Biosci Precinct QBP, St Lucia, Qld, Australia.;Brito-Morales, I (corresponding author), Univ Queensland, Sch Math &amp; Phys, St Lucia, Qld, Australia.;Brito-Morales, I (corresponding author), Conservat Int, Betty &amp; Gordon Moore Ctr Sci, Arlington, VA 22202 USA.</t>
  </si>
  <si>
    <t>i.britomorales@uq.net.au</t>
  </si>
  <si>
    <t>Klein, Carissa J/F-1632-2011; Possingham, Hugh/B-1337-2008; Buenafe, Kristine Camille/IYJ-5797-2023; Brito-Morales, Isaac/L-2071-2019; Burrows, Michael/D-9844-2013; Garcia Molinos, Jorge/C-9252-2015; Everett, Jason/C-4557-2008</t>
  </si>
  <si>
    <t>Possingham, Hugh/0000-0001-7755-996X; Buenafe, Kristine Camille/0000-0002-1643-5557; Brito-Morales, Isaac/0000-0003-0073-2431; Dunn, Daniel/0000-0001-8932-0681; Schoeman, David/0000-0003-1258-0885; Burrows, Michael/0000-0003-4620-5899; Garcia Molinos, Jorge/0000-0001-7516-1835; Everett, Jason/0000-0002-6681-8054</t>
  </si>
  <si>
    <t>Advanced Human Capital Program of the Chilean National Research and Development Agency (ANID) [72170231]; ARC Future Fellowship [FT200100314]; Australian Research Council [DP19010229]; NERC [NE/J024082/1] Funding Source: UKRI; Australian Research Council [FT200100314] Funding Source: Australian Research Council</t>
  </si>
  <si>
    <t>Advanced Human Capital Program of the Chilean National Research and Development Agency (ANID); ARC Future Fellowship(Australian Research Council); Australian Research Council(Australian Research Council); NERC(UK Research &amp; Innovation (UKRI)Natural Environment Research Council (NERC)); Australian Research Council(Australian Research Council)</t>
  </si>
  <si>
    <t>I.B.-M. was supported by the Advanced Human Capital Program of the Chilean National Research and Development Agency (ANID Grant No. 72170231). C.J.K. was supported by an ARC Future Fellowship (no. FT200100314). J.D.E. was funded by Australian Research Council Discovery Project No. DP19010229. We thank K. Kaschner, C. Garilao and K. Kesner-Reyes for providing the AquaMaps marine biodiversity data.</t>
  </si>
  <si>
    <t>APR</t>
  </si>
  <si>
    <t>10.1038/s41558-022-01323-7</t>
  </si>
  <si>
    <t>http://dx.doi.org/10.1038/s41558-022-01323-7</t>
  </si>
  <si>
    <t>APR 2022</t>
  </si>
  <si>
    <t>0L4FC</t>
  </si>
  <si>
    <t>Green Submitted</t>
  </si>
  <si>
    <t>Bryndum-Buchholz, A; Prentice, F; Tittensor, DP; Blanchard, JL; Cheung, WWL; Christensen, V; Galbraith, ED; Maury, O; Lotze, HK</t>
  </si>
  <si>
    <t>Bryndum-Buchholz, Andrea; Prentice, Faelan; Tittensor, Derek P.; Blanchard, Julia L.; Cheung, William W. L.; Christensen, Villy; Galbraith, Eric D.; Maury, Olivier; Lotze, Heike K.</t>
  </si>
  <si>
    <t>Differing marine animal biomass shifts under 21st century climate change between Canada's three oceans</t>
  </si>
  <si>
    <t>FACETS</t>
  </si>
  <si>
    <t>climate change; ensemble modeling; marine ecosystem models; Canada Exclusive Economic Zone; Fish-MIP; projection uncertainty</t>
  </si>
  <si>
    <t>NORTHERN CANADA; GLOBAL OCEAN; ECOSYSTEMS; FISHERIES; PROJECTIONS; IMPACTS; STABILIZATION; DEOXYGENATION; PATHWAY; COASTAL</t>
  </si>
  <si>
    <t>Under climate change, species composition and abundances in high-latitude waters are expected to substantially reconfigure with consequences for trophic relationships and ecosystem services. Outcomes are challenging to project at national scales, despite their importance for management decisions. Using an ensemble of six global marine ecosystem models we analyzed marine ecosystem responses to climate change from 1971 to 2099 in Canada's Exclusive Economic Zone (EEZ) under four standardized emissions scenarios. By 2099, under business-as-usual emissions (RCP8.5) projected marine animal biomass declined by an average of -7.7% (+/- 29.5%) within the Canadian EEZ, dominated by declines in the Pacific (-24% +/- 24.5%) and Atlantic (-25.5% +/- 9.5%) areas; these were partially compensated by increases in the Canadian Arctic (+26.2% +/- 38.4%). Lower emissions scenarios projected successively smaller biomass changes, highlighting the benefits of stronger mitigation targets. Individual model projections were most consistent in the Atlantic and Pacific, but highly variable in the Arctic due to model uncertainties in polar regions. Different trajectories of future marine biomass changes will require regional-specific responses in conservation and management strategies, such as adaptive planning of marine protected areas and species-specific management plans, to enhance resilience and rebuilding of Canada's marine ecosystems and commercial fish stocks.</t>
  </si>
  <si>
    <t>[Bryndum-Buchholz, Andrea; Prentice, Faelan; Tittensor, Derek P.; Lotze, Heike K.] Dalhousie Univ, Dept Biol, 1355 Oxford St, Oxford, NS B3H 4R2, Canada; [Blanchard, Julia L.] Univ Tasmania, Inst Marine &amp; Antarctic Studies, 20 Castray Esplanade, Battery Point, Tas 7004, Australia; [Blanchard, Julia L.] Univ Tasmania, Ctr Marine Socioecol, 20 Castray Esplanade, Battery Point, Tas 7004, Australia; [Blanchard, Julia L.] Private Bag 129, Hobart, Tas 7001, Australia; [Cheung, William W. L.] Univ British Columbia, Inst Oceans &amp; Fisheries, Nippon Fdn, UBC Nereus Program, Vancouver, BC V6T 1Z4, Canada; [Cheung, William W. L.] Univ British Columbia, Inst Oceans &amp; Fisheries, Changing Ocean Res Unit, Vancouver, BC V6T 1Z4, Canada; [Christensen, Villy] Univ British Columbia, Inst Oceans &amp; Fisheries, Vancouver, BC V6T 1Z4, Canada; [Galbraith, Eric D.] ICREA, Barcelona 08010, Spain; [Galbraith, Eric D.] Univ Autonoma Barcelona, ICTA, Dept Math, E-08193 Barcelona, Spain; [Maury, Olivier] Univ Montpellier, IRD, MARBEC, IFREMER,CNRS, F-34203 Sete, France; [Maury, Olivier] Univ Cape Town, Marine Res Inst, Dept Oceanog, ZA-7701 Rondebosch, South Africa</t>
  </si>
  <si>
    <t>Dalhousie University; University of Tasmania; University of Tasmania; University of British Columbia; University of British Columbia; University of British Columbia; ICREA; Autonomous University of Barcelona; Institut de Recherche pour le Developpement (IRD); Ifremer; Universite de Montpellier; Centre National de la Recherche Scientifique (CNRS); University of Cape Town</t>
  </si>
  <si>
    <t>Bryndum-Buchholz, A (corresponding author), Dalhousie Univ, Dept Biol, 1355 Oxford St, Oxford, NS B3H 4R2, Canada.</t>
  </si>
  <si>
    <t>andrea.buchholz@dal.ca</t>
  </si>
  <si>
    <t>Blanchard, Julia L/E-4919-2010; Cheung, William/F-5104-2013; Tittensor, Derek P./AAV-1117-2021; Maury, Olivier/I-4513-2013; Christensen, Villy/C-3945-2009</t>
  </si>
  <si>
    <t>Tittensor, Derek P./0000-0002-9550-3123; Maury, Olivier/0000-0002-7999-9982; Christensen, Villy/0000-0003-0688-2633; Bryndum-Buchholz, Andrea/0000-0002-7635-7845</t>
  </si>
  <si>
    <t>German Federal Ministry of Education and Research (BMBF) through the InterSectoral Impact Model Intercomparison Project (ISI-MIP) [01LS1201A1]; Canada First Research Excellence Fund Ocean Frontier Institute (OFI): Safe and Sustainable Development of the Ocean Frontier (Module G); NSERC CREATE Transatlantic Ocean Science and Technology Program; OFI; Kanne Rasmussen Foundation Denmark; Natural Sciences and Engineering Research Council (NSERC) of Canada; European Research Council under the European Union's Horizon 2020 research and innovation program [682602]; French Agence Nationale de la Recherche and Pole de Calcul et de DonneesMarines; Nippon Foundation Nereus program; Social Sciences and Humanities Research Council (SSHRC) of Canada through the Oceans Canada Partnership</t>
  </si>
  <si>
    <t>German Federal Ministry of Education and Research (BMBF) through the InterSectoral Impact Model Intercomparison Project (ISI-MIP)(Federal Ministry of Education &amp; Research (BMBF)); Canada First Research Excellence Fund Ocean Frontier Institute (OFI): Safe and Sustainable Development of the Ocean Frontier (Module G); NSERC CREATE Transatlantic Ocean Science and Technology Program(Natural Sciences and Engineering Research Council of Canada (NSERC)); OFI; Kanne Rasmussen Foundation Denmark; Natural Sciences and Engineering Research Council (NSERC) of Canada(Natural Sciences and Engineering Research Council of Canada (NSERC)); European Research Council under the European Union's Horizon 2020 research and innovation program(European Research Council (ERC)); French Agence Nationale de la Recherche and Pole de Calcul et de DonneesMarines(Agence Nationale de la Recherche (ANR)); Nippon Foundation Nereus program; Social Sciences and Humanities Research Council (SSHRC) of Canada through the Oceans Canada Partnership</t>
  </si>
  <si>
    <t>We would like to thank S. Jennings, T. Silva, D. Carozza, D. Bianchi, M. Jones, T. Eddy, N. Barrier, P. Verley, M. Coll, and J. Steenbeck for running Fish-MIP simulations and providing ecosystem model outputs; L. Bopp, J. Dunne, C. Stock, and T. Roy for providing ESM outputs; M. Buchner, J. Volkholz, and J. Schewe for technical support. Financial support was provided by the German Federal Ministry of Education and Research (BMBF, grant No. 01LS1201A1) through the InterSectoral Impact Model Intercomparison Project (ISI-MIP) and the Canada First Research Excellence Fund Ocean Frontier Institute (OFI): Safe and Sustainable Development of the Ocean Frontier (Module G). AB-B acknowledges financial support from the NSERC CREATE Transatlantic Ocean Science and Technology Program; FP from OFI; DPT from the Kanne Rasmussen Foundation Denmark; VC, WWLC, and HKL from the Natural Sciences and Engineering Research Council (NSERC) of Canada; EDG from the European Research Council under the European Union's Horizon 2020 research and innovation program (No. 682602); OM from the French Agence Nationale de la Recherche and Pole de Calcul et de DonneesMarines; and WWLC from the Nippon Foundation Nereus program and the Social Sciences and Humanities Research Council (SSHRC) of Canada through the Oceans Canada Partnership.</t>
  </si>
  <si>
    <t>CANADIAN SCIENCE PUBLISHING</t>
  </si>
  <si>
    <t>OTTAWA</t>
  </si>
  <si>
    <t>65 AURIGA DR, SUITE 203, OTTAWA, ON K2E 7W6, CANADA</t>
  </si>
  <si>
    <t>2371-1671</t>
  </si>
  <si>
    <t>Facets</t>
  </si>
  <si>
    <t>MAR 5</t>
  </si>
  <si>
    <t>10.1139/facets-2019-0035</t>
  </si>
  <si>
    <t>http://dx.doi.org/10.1139/facets-2019-0035</t>
  </si>
  <si>
    <t>KT2DE</t>
  </si>
  <si>
    <t>Green Published, gold, Green Submitted</t>
  </si>
  <si>
    <t>Carlson, CJ; Albery, GF; Merow, C; Trisos, CH; Zipfel, CM; Eskew, EA; Olival, KJ; Ross, N; Bansal, S</t>
  </si>
  <si>
    <t>Carlson, Colin J.; Albery, Gregory F.; Merow, Cory; Trisos, Christopher H.; Zipfel, Casey M.; Eskew, Evan A.; Olival, Kevin J.; Ross, Noam; Bansal, Shweta</t>
  </si>
  <si>
    <t>Climate change increases cross-species viral transmission risk</t>
  </si>
  <si>
    <t>NATURE</t>
  </si>
  <si>
    <t>LAND-USE-CHANGE; RANGE EXPANSION; EXTINCTION RISK; UNITED-STATES; BAT; PATHWAYS; FUTURE; SHIFTS; POPULATION; SCENARIOS</t>
  </si>
  <si>
    <t>At least 10,000 virus species have the ability to infect humans but, at present, the vast majority are circulating silently in wild mammals(1,2). However, changes in climate and land use will lead to opportunities for viral sharing among previously geographically isolated species of wildlife(3,4). In some cases, this will facilitate zoonotic spillover-a mechanistic link between global environmental change and disease emergence. Here we simulate potential hotspots of future viral sharing, using a phylogeographical model of the mammal-virus network, and projections of geographical range shifts for 3,139 mammal species under climate-change and land-use scenarios for the year 2070. We predict that species will aggregate in new combinations at high elevations, in biodiversity hotspots, and in areas of high human population density in Asia and Africa, causing the cross-species transmission of their associated viruses an estimated 4,000 times. Owing to their unique dispersal ability, bats account for the majority of novel viral sharing and are likely to share viruses along evolutionary pathways that will facilitate future emergence in humans. Notably, we find that this ecological transition may already be underway, and holding warming under 2 degrees C within the twenty-first century will not reduce future viral sharing. Our findings highlight an urgent need to pair viral surveillance and discovery efforts with biodiversity surveys tracking the range shifts of species, especially in tropical regions that contain the most zoonoses and are experiencing rapid warming.</t>
  </si>
  <si>
    <t>[Carlson, Colin J.; Albery, Gregory F.; Zipfel, Casey M.; Bansal, Shweta] Georgetown Univ, Dept Biol, Washington, DC 20057 USA; [Carlson, Colin J.] Georgetown Univ, Ctr Global Hearth Sci &amp; Secur, Washington, DC 20007 USA; [Albery, Gregory F.; Eskew, Evan A.; Olival, Kevin J.; Ross, Noam] EcoHearth Alliance, New York, NY 10018 USA; [Merow, Cory] Univ Connecticut, Eversource Energy Ctr, Storrs, CT USA; [Trisos, Christopher H.] Univ Cape Town, African Climate &amp; Dev Initiat, Cape Town, South Africa; [Eskew, Evan A.] Pacific Lutheran Univ, Dept Biol, Tacoma, WA USA</t>
  </si>
  <si>
    <t>Georgetown University; Georgetown University; University of Connecticut; University of Cape Town; Pacific Lutheran University</t>
  </si>
  <si>
    <t>Carlson, CJ; Albery, GF (corresponding author), Georgetown Univ, Dept Biol, Washington, DC 20057 USA.;Carlson, CJ (corresponding author), Georgetown Univ, Ctr Global Hearth Sci &amp; Secur, Washington, DC 20007 USA.;Albery, GF (corresponding author), EcoHearth Alliance, New York, NY 10018 USA.</t>
  </si>
  <si>
    <t>colin.carrson@georgetown.edu; gfalbery@gmail.com</t>
  </si>
  <si>
    <t>Eskew, Evan/H-8478-2019; Albery, Gregory/AAD-7601-2020; Bansal, Shweta/AFV-6623-2022; Carlson, Colin/I-2736-2019</t>
  </si>
  <si>
    <t>Eskew, Evan/0000-0002-1153-5356; Albery, Gregory/0000-0001-6260-2662; Bansal, Shweta/0000-0002-1740-5421; Carlson, Colin/0000-0001-6960-8434; Ross, Noam/0000-0002-2136-0000; Olival, Kevin/0000-0003-3211-1875; Zipfel, Casey/0000-0002-7903-6318; Trisos, Christopher/0000-0002-5854-1489</t>
  </si>
  <si>
    <t>Georgetown Environment Initiative; National Socio-Environmental Synthesis Center (SESYNC) from the National Science Foundation [DBI-1639145]; Verena Consortium; NSF [BII 2021909]; Institut de Valorisation des Donnees (IVADO); United States Agency for International Development (USAID) Emerging Pandemic Threats PREDICT project</t>
  </si>
  <si>
    <t>Georgetown Environment Initiative; National Socio-Environmental Synthesis Center (SESYNC) from the National Science Foundation(National Science Foundation (NSF)NSF - Directorate for Biological Sciences (BIO)); Verena Consortium; NSF(National Science Foundation (NSF)); Institut de Valorisation des Donnees (IVADO); United States Agency for International Development (USAID) Emerging Pandemic Threats PREDICT project(United States Agency for International Development (USAID))</t>
  </si>
  <si>
    <t>This paper is the culmination of several years of idea development. We thank many people, including the entire Bansal laboratory, L. W. Alexander, K. Burgio, E. Dougherty, R. Garnier, W. Getz, P. Hitchens, C. Johnson and I. Ott; L. W. Alexander for sharing bat filovirus testing sources used to compile the Ebola subnetwork; and J. Hidasi-Neto for publicly available data-visualization code. C.J.C. was supported by the Georgetown Environment Initiative and the National Socio-Environmental Synthesis Center (SESYNC) under funding received from the National Science Foundation DBI-1639145. C.J.C., G.F.A. and E.A.E. were supported by funding to the Verena Consortium including NSF BII 2021909 and a grant from Institut de Valorisation des Donnees (IVADO). C.M. acknowledges funding from National Science Foundation grant DBI-1913673. E.A.E., K.J.O. and N.R. were supported by the United States Agency for International Development (USAID) Emerging Pandemic Threats PREDICT project.</t>
  </si>
  <si>
    <t>0028-0836</t>
  </si>
  <si>
    <t>1476-4687</t>
  </si>
  <si>
    <t>Nature</t>
  </si>
  <si>
    <t>JUL 21</t>
  </si>
  <si>
    <t>10.1038/s41586-022-04788-w</t>
  </si>
  <si>
    <t>http://dx.doi.org/10.1038/s41586-022-04788-w</t>
  </si>
  <si>
    <t>9D5IV</t>
  </si>
  <si>
    <t>Cinner, JE; Caldwell, IR; Thiault, L; Ben, J; Blanchard, JL; Coll, M; Diedrich, A; Eddy, TD; Everett, JD; Folberth, C; Gascuel, D; Guiet, J; Gurney, GG; Heneghan, RF; Jägermeyr, J; Jiddawi, N; Lahari, R; Kuange, J; Liu, WF; Maury, O; Müller, C; Novaglio, C; Palacios-Abrantes, J; Petrik, CM; Rabearisoa, A; Tittensor, DP; Wamukota, A; Pollnac, R</t>
  </si>
  <si>
    <t>Cinner, Joshua E.; Caldwell, Iain R.; Thiault, Lauric; Ben, John; Blanchard, Julia L.; Coll, Marta; Diedrich, Amy; Eddy, Tyler D.; Everett, Jason D.; Folberth, Christian; Gascuel, Didier; Guiet, Jerome; Gurney, Georgina G.; Heneghan, Ryan F.; Jagermeyr, Jonas; Jiddawi, Narriman; Lahari, Rachael; Kuange, John; Liu, Wenfeng; Maury, Olivier; Muller, Christoph; Novaglio, Camilla; Palacios-Abrantes, Juliano; Petrik, Colleen M.; Rabearisoa, Ando; Tittensor, Derek P.; Wamukota, Andrew; Pollnac, Richard</t>
  </si>
  <si>
    <t>Potential impacts of climate change on agriculture and fisheries production in 72 tropical coastal communities</t>
  </si>
  <si>
    <t>REEF; MODEL; DIVERSIFICATION; VULNERABILITY; OCEAN; CONSERVATION; DEPENDENCY; STRATEGIES; POVERTY; PROJECT</t>
  </si>
  <si>
    <t>Climate change is expected to profoundly affect key food production sectors, including fisheries and agriculture. However, the potential impacts of climate change on these sectors are rarely considered jointly, especially below national scales, which can mask substantial variability in how communities will be affected. Here, we combine socioeconomic surveys of 3,008 households and intersectoral multi-model simulation outputs to conduct a sub-national analysis of the potential impacts of climate change on fisheries and agriculture in 72 coastal communities across five Indo-Pacific countries (Indonesia, Madagascar, Papua New Guinea, Philippines, and Tanzania). Our study reveals three key findings: First, overall potential losses to fisheries are higher than potential losses to agriculture. Second, while most locations (&gt; 2/3) will experience potential losses to both fisheries and agriculture simultaneously, climate change mitigation could reduce the proportion of places facing that double burden. Third, potential impacts are more likely in communities with lower socioeconomic status. Responses of agriculture and fisheries to climate change are interlinked, yet rarely studied together. Here, the authors analyse more than 3000 households from 5 tropical countries and forecast mid-century climate change impacts, finding that communities with higher fishery dependence and lower socioeconomic status communities face greater losses.</t>
  </si>
  <si>
    <t>[Cinner, Joshua E.; Caldwell, Iain R.; Gurney, Georgina G.] James Cook Univ, ARC Ctr Excellence Coral Reef Studies, Townsville, Qld 4811, Australia; [Thiault, Lauric] PSL Univ Paris, Natl Ctr Sci Res, CRIOBE, Maison Oceans,USR 3278,CNRS EPHE UPVD, 195 Rue St Jacques, F-75005 Paris, France; [Thiault, Lauric] Moana Ecol, Rocbaron, France; [Blanchard, Julia L.; Novaglio, Camilla] Univ Tasmania, Inst Marine &amp; Antarctic Studies, Hobart, Tas, Australia; [Blanchard, Julia L.; Novaglio, Camilla] Ctr Marine Socioecol, Hobart, Tas, Australia; [Coll, Marta] Inst Marine Sci ICM CSIC, Barcelona 08003, Spain; [Coll, Marta] Ecopath Int Initiat EII, Barcelona 08003, Spain; [Diedrich, Amy] James Cook Univ, Coll Sci &amp; Engn, Bldg 142, Townsville, Qld 4811, Australia; [Diedrich, Amy] James Cook Univ, Ctr Sustainable Trop Fisheries &amp; Aquaculture, Townsville, Qld 4811, Australia; [Eddy, Tyler D.] Mem Univ Newfoundland, Ctr Fisheries Ecosyst Res, Fisheries &amp; Marine Inst, St John, NL, Canada; [Everett, Jason D.] Univ Queensland, Sch Math &amp; Phys, Brisbane, Qld, Australia; [Everett, Jason D.] CSIR0 Oceans &amp; Atmosphere, Queensland Biosci Precinct, St Lucia, Qld, Australia; [Everett, Jason D.] Univ New South Wales, Ctr Marine Sci &amp; Innovat, Sch Biol Earth &amp; Environm Sci, Sydney, NSW, Australia; [Folberth, Christian] Int Inst Appl Syst Anal, Biodivers &amp; Nat Resources Program, Schlosspl 1, A-2361 Laxenburg, Austria; [Gascuel, Didier] Inrae, Ifremer, Inst Agro, DECOD Ecosyst Dynam &amp; Sustainabil, Rennes, France; [Guiet, Jerome] Univ Calif Los Angeles, Dept Atmospher &amp; Ocean Sci, Los Angeles, CA USA; [Heneghan, Ryan F.] Queensland Univ Technol, Sch Math Sci, Brisbane, Qld, Australia; [Jagermeyr, Jonas] NASA, Goddard Inst Space Studies, New York, NY 10025 USA; [Jagermeyr, Jonas] Columbia Univ, Climate Sch, New York, NY 10025 USA; [Jagermeyr, Jonas; Muller, Christoph] Leibniz Assoc, Potsdam Inst Climate Impact Res PIK, Potsdam, Germany; [Jiddawi, Narriman] Univ Dar Es Salaam, Inst Marine Sci, Zanzibar, Tanzania; [Kuange, John] Wildlife Conservat Soc, Goroka, Ehp, Papua N Guinea; [Liu, Wenfeng] China Agr Univ, Coll Water Resources &amp; Civil Engn, Ctr Agr Water Res China, Beijing 100083, Peoples R China; [Maury, Olivier] Univ Montpellier, CNRS, Ifremer, MARBEC,IRD, Sete, France; [Palacios-Abrantes, Juliano] Univ Wisconsin Madison, Ctr Limnol, Madison, WI USA; [Palacios-Abrantes, Juliano] Univ British Columbia, Inst Oceans &amp; Fisheries, Vancouver, BC, Canada; [Petrik, Colleen M.] Univ Calif San Diego, Scripps Inst Oceanog, San Diego, CA 92093 USA; [Rabearisoa, Ando] Univ Calif Santa Cruz, Dept Ecol &amp; Evolutionary Biol, Santa Cruz, CA 95064 USA; [Tittensor, Derek P.] Dalhousie Univ, Dept Biol, Halifax, NS B3H 4R2, Canada; [Tittensor, Derek P.] United Nations Environm Programme World Conservat, 219 Huntingdon Rd, Cambridge CB3 0DL, England; [Wamukota, Andrew] Pwani Univ, Sch Environm &amp; Earth Sci, POB 195, Kilifi, Kenya; [Pollnac, Richard] Univ Rhode Isl, Dept Marine Affairs, Kingston, RI 02881 USA; [Pollnac, Richard] Univ Washington, Sch Marine &amp; Environm Affairs, 3707 Brooklyn Ave NE, Seattle, WA 98105 USA</t>
  </si>
  <si>
    <t>James Cook University; ARC Centre of Excellence for Coral Reef Studies; Universite PSL; Centre National de la Recherche Scientifique (CNRS); CNRS - Institute of Ecology &amp; Environment (INEE); University of Tasmania; Consejo Superior de Investigaciones Cientificas (CSIC); CSIC - Centro Mediterraneo de Investigaciones Marinas y Ambientales (CMIMA); CSIC - Instituto de Ciencias del Mar (ICM); James Cook University; James Cook University; Memorial University Newfoundland; University of Queensland; University of New South Wales Sydney; International Institute for Applied Systems Analysis (IIASA); INRAE; Ifremer; Institut Agro; University of California System; University of California Los Angeles; Queensland University of Technology (QUT); National Aeronautics &amp; Space Administration (NASA); NASA Goddard Space Flight Center; Goddard Institute for Space Studies; Columbia University; Potsdam Institut fur Klimafolgenforschung; University of Dar es Salaam; China Agricultural University; Ifremer; Institut de Recherche pour le Developpement (IRD); Centre National de la Recherche Scientifique (CNRS); Universite de Montpellier; University of Wisconsin System; University of Wisconsin Madison; University of British Columbia; University of California System; University of California San Diego; Scripps Institution of Oceanography; University of California System; University of California Santa Cruz; Dalhousie University; Pwani University; University of Rhode Island; University of Washington; University of Washington Seattle</t>
  </si>
  <si>
    <t>Cinner, JE (corresponding author), James Cook Univ, ARC Ctr Excellence Coral Reef Studies, Townsville, Qld 4811, Australia.</t>
  </si>
  <si>
    <t>Joshua.cinner@jcu.edu.au</t>
  </si>
  <si>
    <t>Palacios Abrantes, Juliano E./ITV-0093-2023; Eddy, Tyler/ABE-7092-2021; Liu, Wenfeng/D-3715-2017; Cinner, Joshua Eli/E-8966-2011; Maury, Olivier/I-4513-2013; Gascuel, Didier/C-1439-2011; Müller, Christoph/E-4812-2016; Coll, Marta/A-9488-2012; Everett, Jason/C-4557-2008</t>
  </si>
  <si>
    <t>Palacios Abrantes, Juliano E./0000-0001-8969-5416; Eddy, Tyler/0000-0002-2833-9407; Liu, Wenfeng/0000-0002-8699-3677; Cinner, Joshua Eli/0000-0003-2675-9317; Maury, Olivier/0000-0002-7999-9982; Gascuel, Didier/0000-0001-5447-6977; Müller, Christoph/0000-0002-9491-3550; Coll, Marta/0000-0001-6235-5868; Folberth, Christian/0000-0002-6738-5238; Everett, Jason/0000-0002-6681-8054; Caldwell, Iain/0000-0001-8148-8762; Rabearisoa, Ando/0000-0001-5371-7695; Thiault, Lauric/0000-0002-5572-7632; Heneghan, Ryan/0000-0001-7626-1248; Petrik, Colleen/0000-0003-3253-0455</t>
  </si>
  <si>
    <t>Australian Research Council [CE140100020, FT160100047, DP110101540, DP0877905, DE210101918]; Natural Sciences and Engineering Research Council of Canada [RGPIN-2021-04319]; Spanish project ProOceans [RETOS-PID2020-118097RB-I00]; 'Severo Ochoa Centre of Excellence' accreditation [CEX2019-000928-S]; NOAA [NA20OAR4310441, NA20OAR4310442]; Ministerio de Ciencia e Innovacion, Proyectos de I+D+I [RETOS-PID2020-118097RB-I00]; Australian Research Council [DE210101918, DP0877905] Funding Source: Australian Research Council</t>
  </si>
  <si>
    <t>Australian Research Council(Australian Research Council); Natural Sciences and Engineering Research Council of Canada(Natural Sciences and Engineering Research Council of Canada (NSERC)CGIAR); Spanish project ProOceans; 'Severo Ochoa Centre of Excellence' accreditation; NOAA(National Oceanic Atmospheric Admin (NOAA) - USA); Ministerio de Ciencia e Innovacion, Proyectos de I+D+I; Australian Research Council(Australian Research Council)</t>
  </si>
  <si>
    <t>J.E.C. is supported by the Australian Research Council (CE140100020, FT160100047, DP110101540, and DP0877905). This work was undertaken as part of the Consultative Group for International Agricultural Research (CGIAR) Research Program on Fish Agri-Food Systems (FISH) led by WorldFish. T.D.E acknowledges support from the Natural Sciences and Engineering Research Council of Canada (RGPIN-2021-04319). M.C. and J.S. acknowledge support from the Spanish project ProOceans (RETOS-PID2020-118097RB-I00) and the 'Severo Ochoa Centre of Excellence' accreditation (CEX2019-000928-S) to the Institute of Marine Science (ICM-CSIC). G.G.G. acknowledges support from an Australian Research Council Discovery Early Career Research Award (DE210101918). C.M.P. acknowledges support from NOAA grants NA20OAR4310441 and NA20OAR4310442. M.C. acknowledges the financial support of Ministerio de Ciencia e Innovacion, Proyectos de I+D+I (RETOS-PID2020-118097RB-I00, ProOceans) and the institutional support of the 'Severo Ochoa Centre of Excellence' accreditation (CEX2019-000928-S).</t>
  </si>
  <si>
    <t>JUL 5</t>
  </si>
  <si>
    <t>10.1038/s41467-022-30991-4</t>
  </si>
  <si>
    <t>http://dx.doi.org/10.1038/s41467-022-30991-4</t>
  </si>
  <si>
    <t>2S6LH</t>
  </si>
  <si>
    <t>Green Published, Green Submitted, Green Accepted, gold</t>
  </si>
  <si>
    <t>Coll, M; Steenbeek, J; Pennino, MG; Buszowski, J; Kaschner, K; Lotze, HK; Rousseau, Y; Tittensor, DP; Walters, C; Watson, RA; Christensen, V</t>
  </si>
  <si>
    <t>Coll, Marta; Steenbeek, Jeroen; Pennino, Maria Grazia; Buszowski, Joe; Kaschner, Kristin; Lotze, Heike K.; Rousseau, Yannick; Tittensor, Derek P.; Walters, Carl; Watson, Reg A.; Christensen, Villy</t>
  </si>
  <si>
    <t>Advancing Global Ecological Modeling Capabilities to Simulate Future Trajectories of Change in Marine Ecosystems</t>
  </si>
  <si>
    <t>FRONTIERS IN MARINE SCIENCE</t>
  </si>
  <si>
    <t>marine ecosystems; climate change; fishing; future trajectories; projections; food web spatial-temporal model; model uncertainty</t>
  </si>
  <si>
    <t>CLIMATE-CHANGE IMPACTS; FOOD-WEB; EVOLUTIONARY RESPONSES; EXPLOITED ECOSYSTEMS; FISHERIES CATCHES; FISH POPULATIONS; PREDATION RISK; DEEP-OCEAN; BIODIVERSITY; SCENARIOS</t>
  </si>
  <si>
    <t>Considerable effort is being deployed to predict the impacts of climate change and anthropogenic activities on the ocean's biophysical environment, biodiversity, and natural resources to better understand how marine ecosystems and provided services to humans are likely to change and explore alternative pathways and options. We present an updated version of EcoOcean (v2), a spatial-temporal ecosystem modeling complex of the global ocean that spans food-web dynamics from primary producers to top predators. Advancements include an enhanced ability to reproduce spatial-temporal ecosystem dynamics by linking species productivity, distributions, and trophic interactions to the impacts of climate change and worldwide fisheries. The updated modeling platform is used to simulate past and future scenarios of change, where we quantify the impacts of alternative configurations of the ecological model, responses to climate-change scenarios, and the additional impacts of fishing. Climate-change scenarios are obtained from two Earth-System Models (ESMs, GFDL-ESM2M, and IPSL-CMA5-LR) and two contrasting emission pathways (RCPs 2.6 and 8.5) for historical (1950-2005) and future (2006-2100) periods. Standardized ecological indicators and biomasses of selected species groups are used to compare simulations. Results show how future ecological trajectories are sensitive to alternative configurations of EcoOcean, and yield moderate differences when looking at ecological indicators and larger differences for biomasses of species groups. Ecological trajectories are also sensitive to environmental drivers from alternative ESM outputs and RCPs, and show spatial variability and more severe changes when IPSL and RCP 8.5 are used. Under a non-fishing configuration, larger organisms show decreasing trends, while smaller organisms show mixed or increasing results. Fishing intensifies the negative effects predicted by climate change, again stronger under IPSL and RCP 8.5, which results in stronger biomass declines for species already losing under climate change, or dampened positive impacts for those increasing. Several species groups that win under climate change become losers under combined impacts, while only a few (small benthopelagic fish and cephalopods) species are projected to show positive biomass changes under cumulative impacts. EcoOcean v2 can contribute to the quantification of cumulative impact assessments of multiple stressors and of plausible ocean-based solutions to prevent, mitigate and adapt to global change.</t>
  </si>
  <si>
    <t>[Coll, Marta] Inst Marine Sci ICM CSIC, Dept Marine Renewal Resources, Barcelona, Spain; [Coll, Marta; Steenbeek, Jeroen] Ecopath Int Initiat EII Res Assoc, Barcelona, Spain; [Pennino, Maria Grazia] Spanish Inst Oceanog IEO, Vigo, Spain; [Buszowski, Joe] Mountainsoft, Canmore, AB, Canada; [Kaschner, Kristin] GEOMAR Helmholtz Zentrum Ozeanforsch, Kiel, Germany; [Lotze, Heike K.; Tittensor, Derek P.] Dalhousie Univ, Dept Biol, Halifax, NS, Canada; [Rousseau, Yannick; Watson, Reg A.] Univ Tasmania, Inst Marine &amp; Antarctic Studies, Hobart, Tas, Australia; [Walters, Carl; Christensen, Villy] Univ British Columbia, Inst Oceans &amp; Fisheries, Vancouver, BC, Canada</t>
  </si>
  <si>
    <t>Consejo Superior de Investigaciones Cientificas (CSIC); CSIC - Centro Mediterraneo de Investigaciones Marinas y Ambientales (CMIMA); CSIC - Instituto de Ciencias del Mar (ICM); Helmholtz Association; GEOMAR Helmholtz Center for Ocean Research Kiel; Dalhousie University; University of Tasmania; University of British Columbia</t>
  </si>
  <si>
    <t>Coll, M (corresponding author), Inst Marine Sci ICM CSIC, Dept Marine Renewal Resources, Barcelona, Spain.;Coll, M (corresponding author), Ecopath Int Initiat EII Res Assoc, Barcelona, Spain.</t>
  </si>
  <si>
    <t>mcoll@icm.csic.es</t>
  </si>
  <si>
    <t>Pennino, Maria Grazia/JDW-8804-2023; Steenbeek, Jeroen Gerhard/F-9936-2016; Kaschner, Kristin/GQQ-6475-2022; rousseau, yannick/GWU-9830-2022; Tittensor, Derek P./AAV-1117-2021; Coll, Marta/A-9488-2012; Christensen, Villy/C-3945-2009; pennino, maria grazia/E-3454-2015</t>
  </si>
  <si>
    <t>Steenbeek, Jeroen Gerhard/0000-0002-7878-8075; Tittensor, Derek P./0000-0002-9550-3123; Coll, Marta/0000-0001-6235-5868; Lotze, Heike/0000-0001-6258-1304; Christensen, Villy/0000-0003-0688-2633; Rousseau, Yannick/0000-0003-0765-7518; pennino, maria grazia/0000-0002-7577-2617</t>
  </si>
  <si>
    <t>European Union [817578]; German Federal Ministry of Education and Research through the Inter-Sectorial Impact Model Intercomparison Project (ISIMIP) [01LS1201A1]; Natural Sciences and Engineering Research Council (NSERC) of Canada [RGPIN2014-04491]; Jarislowsky Foundation; Natural Sciences and Engineering Research Council of Canada (NSERC) [RGPIN-2019-04901]</t>
  </si>
  <si>
    <t>European Union(European Union (EU)); German Federal Ministry of Education and Research through the Inter-Sectorial Impact Model Intercomparison Project (ISIMIP); Natural Sciences and Engineering Research Council (NSERC) of Canada(Natural Sciences and Engineering Research Council of Canada (NSERC)); Jarislowsky Foundation; Natural Sciences and Engineering Research Council of Canada (NSERC)(Natural Sciences and Engineering Research Council of Canada (NSERC))</t>
  </si>
  <si>
    <t>This study received funding from the European Union's Horizon 2020 research and innovation programme under grant agreement No. 817578 (TRIATLAS project). Additional financial support was provided by the German Federal Ministry of Education and Research through the Inter-Sectorial Impact Model Intercomparison Project (ISIMIP, Grant 01LS1201A1). HL further acknowledges funding by the Natural Sciences and Engineering Research Council (NSERC) of Canada (RGPIN2014-04491). DT acknowledges support from the Jarislowsky Foundation. VC received support from the Natural Sciences and Engineering Research Council of Canada (NSERC), Discovery Grant RGPIN-2019-04901.</t>
  </si>
  <si>
    <t>FRONTIERS MEDIA SA</t>
  </si>
  <si>
    <t>LAUSANNE</t>
  </si>
  <si>
    <t>AVENUE DU TRIBUNAL FEDERAL 34, LAUSANNE, CH-1015, SWITZERLAND</t>
  </si>
  <si>
    <t>2296-7745</t>
  </si>
  <si>
    <t>FRONT MAR SCI</t>
  </si>
  <si>
    <t>Front. Mar. Sci.</t>
  </si>
  <si>
    <t>OCT 16</t>
  </si>
  <si>
    <t>10.3389/fmars.2020.567877</t>
  </si>
  <si>
    <t>http://dx.doi.org/10.3389/fmars.2020.567877</t>
  </si>
  <si>
    <t>Environmental Sciences; Marine &amp; Freshwater Biology</t>
  </si>
  <si>
    <t>Environmental Sciences &amp; Ecology; Marine &amp; Freshwater Biology</t>
  </si>
  <si>
    <t>OD4RN</t>
  </si>
  <si>
    <t>Green Accepted, Green Published, gold</t>
  </si>
  <si>
    <t>Corrales, X; Coll, M; Ofir, E; Heymans, JJ; Steenbeek, J; Goren, M; Edelist, D; Gal, G</t>
  </si>
  <si>
    <t>Corrales, X.; Coll, M.; Ofir, E.; Heymans, J. J.; Steenbeek, J.; Goren, M.; Edelist, D.; Gal, G.</t>
  </si>
  <si>
    <t>Future scenarios of marine resources and ecosystem conditions in the Eastern Mediterranean under the impacts of fishing, alien species and sea warming</t>
  </si>
  <si>
    <t>SCIENTIFIC REPORTS</t>
  </si>
  <si>
    <t>SAFE OPERATING SPACE; CLIMATE-CHANGE; ECOLOGICAL INDICATORS; OCEAN ACIDIFICATION; PTEROIS-MILES; RED-SEA; ECOPATH; MODELS; BIODIVERSITY; MANAGEMENT</t>
  </si>
  <si>
    <t>Using a temporal-dynamic calibrated Ecosim food web model, we assess the effects of future changes on marine resources and ecosystem conditions of the Israeli Mediterranean continental shelf. This region has been intensely invaded by Indo-Pacific species. The region is exposed to extreme environmental conditions, is subjected to high rates of climate change and has experienced intense fishing pressure. We test the impacts of a new set of fishing regulations currently being implemented, a continued increase in sea temperatures following IPCC projections, and a continued increase in alien species biomass. We first investigate the impacts of the stressors separately, and then we combine them to evaluate their cumulative effects. Our results show overall potential future benefits of fishing effort reductions, and detrimental impacts of increasing sea temperature and increasing biomass of alien species. Cumulative scenarios suggest that the beneficial effects of fisheries reduction may be dampened by the impact of increasing sea temperature and alien species when acting together. These results illustrate the importance of including stressors other than fisheries, such as climate change and biological invasions, in an ecosystem-based management approach. These results support the need for reducing local and regional stressors, such as fishing and biological invasions, in order to promote resilience to sea warming.</t>
  </si>
  <si>
    <t>[Corrales, X.; Ofir, E.; Gal, G.] Israel Oceanog &amp; Limnol Res, Kinneret Limnol Lab, POB 447, Migdal, Israel; [Corrales, X.; Coll, M.; Heymans, J. J.] CSIC, ICM, Passeig Maritim Barceloneta 37-49, E-08003 Barcelona, Spain; [Coll, M.; Heymans, J. J.] Ecopath Int Initiat Res Assoc, Barcelona, Spain; [Heymans, J. J.] Scottish Assoc Marine Sci, Scottish Marine Inst, Oban 371QA, PA, Scotland; [Heymans, J. J.] European Marine Board, Wandelaarkaai 7, B-8400 Oostende, Belgium; [Goren, M.] Tel Aviv Univ, Dept Zool, IL-69978 Tel Aviv, Israel; [Goren, M.] Tel Aviv Univ, Steinhardt Museum Nat Hist, IL-69978 Tel Aviv, Israel; [Edelist, D.] Univ Haifa, Charney Sch Marine Sci, Leon Recanati Inst Marine Studies, Fac Nat Sci, IL-31905 Haifa, Israel</t>
  </si>
  <si>
    <t>Israel Oceanographic &amp; Limnological Research Institute; Consejo Superior de Investigaciones Cientificas (CSIC); CSIC - Centro Mediterraneo de Investigaciones Marinas y Ambientales (CMIMA); CSIC - Instituto de Ciencias del Mar (ICM); Tel Aviv University; Tel Aviv University; University of Haifa</t>
  </si>
  <si>
    <t>Corrales, X (corresponding author), Israel Oceanog &amp; Limnol Res, Kinneret Limnol Lab, POB 447, Migdal, Israel.;Corrales, X (corresponding author), CSIC, ICM, Passeig Maritim Barceloneta 37-49, E-08003 Barcelona, Spain.</t>
  </si>
  <si>
    <t>corrales@icm.csic.es</t>
  </si>
  <si>
    <t>edelist, dor/HGD-5614-2022; Heymans, Johanna J/H-4848-2012; Goren, Menachem/GQZ-3762-2022; Corrales, Xavier/ABA-4312-2020; Steenbeek, Jeroen Gerhard/F-9936-2016; Corrales, Xavier/AAA-7078-2021; Coll, Marta/A-9488-2012</t>
  </si>
  <si>
    <t>Heymans, Johanna J/0000-0002-7290-8988; Steenbeek, Jeroen Gerhard/0000-0002-7878-8075; Corrales, Xavier/0000-0002-5257-0529; Coll, Marta/0000-0001-6235-5868</t>
  </si>
  <si>
    <t>IOLR scholarship under the DESSIM project; European Commission through the Marie Curie Career Integration Grant [PCIG10-GA-2011-303534]; European Union [689518]</t>
  </si>
  <si>
    <t>IOLR scholarship under the DESSIM project; European Commission through the Marie Curie Career Integration Grant; European Union(European Union (EU))</t>
  </si>
  <si>
    <t>XC was supported by an IOLR scholarship under the DESSIM project (A Decision Support System for the management of Israel's Mediterranean Exclusive Economic Zone). MC was partially funded by the European Commission through the Marie Curie Career Integration Grant Fellowships - PCIG10-GA-2011-303534 - to the BIOWEB project. MC and JS were partially funded by the European Union's Horizon research program grant agreement No. 689518 for the MERCES project.</t>
  </si>
  <si>
    <t>2045-2322</t>
  </si>
  <si>
    <t>SCI REP-UK</t>
  </si>
  <si>
    <t>Sci Rep</t>
  </si>
  <si>
    <t>SEP 24</t>
  </si>
  <si>
    <t>10.1038/s41598-018-32666-x</t>
  </si>
  <si>
    <t>http://dx.doi.org/10.1038/s41598-018-32666-x</t>
  </si>
  <si>
    <t>GU5OL</t>
  </si>
  <si>
    <t>De Vos, L; Biemans, H; Doelman, JC; Stehfest, E; Van Vuuren, DP</t>
  </si>
  <si>
    <t>de Vos, Lotte; Biemans, Hester; Doelman, Jonathan C.; Stehfest, Elke; van Vuuren, Detlef P.</t>
  </si>
  <si>
    <t>Trade-offs between water needs for food, utilities, and the environment-a nexus quantification at different scales</t>
  </si>
  <si>
    <t>integrated assessments; water-energy-food nexus; environmental flow requirements; water withdrawals; shared socio-economic pathways (SSPS)</t>
  </si>
  <si>
    <t>SHARED SOCIOECONOMIC PATHWAYS; PLANETARY BOUNDARY; LAND-USE; SCIENCE; CLIMATE; MODEL; REQUIREMENTS; AVAILABILITY; WITHDRAWALS; SCENARIOS</t>
  </si>
  <si>
    <t>With a growing population and a changing climate, competition for water resources in the water-energy-food (WEF) nexus is expected to increase. In this study, competing water demands between food production, freshwater ecosystems and utilities (energy, industries and households) are quantified. The potential trade-offs and related impacts are elaborated for different SSP scenarios with the integrated assessment model IMAGE, which includes the global vegetation and hydrology model Lund-Potsdam-Jena managed Land (LPJmL). Results for the 2045-2054 period are evaluated at the global scale and for a selection of 14 hotspot basins and coastal zones. On the global scale, we estimate that an additional 1.7 billion people could potentially face severe water shortage for electricity, industries and households if food production and environmental flows would be prioritized. Zooming in on the hotspots, this translates to up to 70% of the local population. Results furthermore show that up to 33% of river length in the hotspots risks not meeting environmental targets when prioritizing other water demands in the nexus. For local food production, up to 41% might be lost due to competing water demands. The potential trade-offs quantified in this study highlight the competition for resources in the WEF nexus, for which impacts are most notably felt at local scales. This emphasizes the need to simultaneously consider different dimensions of the nexus when developing scenarios that aim to achieve multiple sustainability targets.</t>
  </si>
  <si>
    <t>[de Vos, Lotte; Biemans, Hester] Wageningen Univ &amp; Res, Wageningen Environm Res, Wageningen, Netherlands; [de Vos, Lotte; Doelman, Jonathan C.; Stehfest, Elke; van Vuuren, Detlef P.] PBL Netherlands Environm Assessment Agcy, The Hague, Netherlands; [Doelman, Jonathan C.; van Vuuren, Detlef P.] Univ Utrecht, Copernicus Inst Sustainable Dev, Utrecht, Netherlands</t>
  </si>
  <si>
    <t>Wageningen University &amp; Research; Utrecht University</t>
  </si>
  <si>
    <t>de Vos, L (corresponding author), Wageningen Univ &amp; Res, Wageningen Environm Res, Wageningen, Netherlands.;de Vos, L (corresponding author), PBL Netherlands Environm Assessment Agcy, The Hague, Netherlands.</t>
  </si>
  <si>
    <t>Lotte.devos@pbl.nl</t>
  </si>
  <si>
    <t>; van Vuuren, Detlef/A-4764-2009</t>
  </si>
  <si>
    <t>Doelman, Jonathan/0000-0002-6842-573X; Biemans, Hester/0000-0001-8750-2553; van Vuuren, Detlef/0000-0003-0398-2831; Stehfest, Elke/0000-0003-3016-2679; de Vos, Lotte/0000-0001-5841-9873</t>
  </si>
  <si>
    <t>Dutch Ministry of Agriculture, Nature and Food Security; European Union's Horizon 2020 research and innovation programme [689150 SIM4NEXUS]</t>
  </si>
  <si>
    <t>Dutch Ministry of Agriculture, Nature and Food Security; European Union's Horizon 2020 research and innovation programme</t>
  </si>
  <si>
    <t>The research leading to these results has received funding from KB 35 'Food Security and Valuing Water programme' that is supported by the Dutch Ministry of Agriculture, Nature and Food Security. The research benefited from funding under the European Union's Horizon 2020 research and innovation programme, under grant agreement no 689150 SIM4NEXUS. The funders had no role in study design, data collection and analysis, decision (what) to publish, or preparation of the manuscript.</t>
  </si>
  <si>
    <t>IOP Publishing Ltd</t>
  </si>
  <si>
    <t>10.1088/1748-9326/ac2b5e</t>
  </si>
  <si>
    <t>http://dx.doi.org/10.1088/1748-9326/ac2b5e</t>
  </si>
  <si>
    <t>WH1PA</t>
  </si>
  <si>
    <t>Doelman, JC; Beier, FD; Stehfest, E; Bodirsky, BL; Beusen, AHW; Humpenöder, F; Mishra, A; Popp, A; van Vuuren, DP; de Vos, L; Weindl, I; Van Zeist, WJ; Kram, T</t>
  </si>
  <si>
    <t>Doelman, Jonathan C.; Beier, Felicitas D.; Stehfest, Elke; Bodirsky, Benjamin L.; Beusen, Arthur H. W.; Humpenoeder, Florian; Mishra, Abhijeet; Popp, Alexander; van Vuuren, Detlef P.; de Vos, Lotte; Weindl, Isabelle; Van Zeist, Willem-Jan; Kram, Tom</t>
  </si>
  <si>
    <t>Quantifying synergies and trade-offs in the global water-land-food-climate nexus using a multi-model scenario approach</t>
  </si>
  <si>
    <t>nexus; integrated assessment; climate change mitigation; food security; biodiversity; nitrogen budget; water use</t>
  </si>
  <si>
    <t>MEAN TEMPERATURE INCREASE; GREENHOUSE-GAS EMISSIONS; CHANGE MITIGATION; INTEGRATED ASSESSMENT; DEMAND; MODEL; NITROGEN; PRODUCTIVITY; AGRICULTURE; ELECTRICITY</t>
  </si>
  <si>
    <t>The human-earth system is confronted with the challenge of providing a range of resources for a growing and more prosperous world population while simultaneously reducing environmental degradation. The sustainable development goals and the planetary boundaries define targets to manage this challenge. Many of these are linked to the land system, such as biodiversity, water, food, nutrients and climate, and are strongly interconnected. A key question is how measures can be designed in the context of multi-dimensional sustainability targets to exploit synergies. To address this, a nexus approach is adopted that acknowledges the interconnectedness between the important sub-systems water, land, food, and climate. This study quantifies synergies and trade-offs from ambitious interventions in different components of this water-land-fod-climate nexus at the global scale. For this purpose, a set of six harmonized scenarios is simulated with the model of agricultural production and its impact on the environment and Integrated model to assess the global environment models. The multi-model approach improves robustness of the results while shedding light on variations coming from different modelling approaches. Our results show that measures in the food component towards healthy diets with low meat consumption have synergies with all other nexus dimensions: Increased natural land improving terrestrial biodiversity (+4% to +8%), lower greenhouse gas emissions from land (-45% to -58%), reduced irrigation water withdrawals to protect or restore hydrological environmental flows (-3% to -24%), and reductions in nitrogen surpluses (-23% to -35%). Climate mitigation measures in line with the Paris Agreement have trade-offs with the water and food components of the nexus, as they adversely affect irrigation water withdrawals (+5% to +30% in 2050 compared to reference scenario) and food prices (+1% to +20%). The analysis of a scenario combining all measures reveals how certain measures are in conflict while others reinforce each other. This study provides an example of a nexus approach to scenario analysis providing input to the next generation of pathways aiming to achieve multiple dimensions of sustainable development.</t>
  </si>
  <si>
    <t>[Doelman, Jonathan C.; Stehfest, Elke; Beusen, Arthur H. W.; van Vuuren, Detlef P.; de Vos, Lotte; Kram, Tom] PBL Netherlands Environm Assessment Agcy, The Hague, Netherlands; [Doelman, Jonathan C.; van Vuuren, Detlef P.] Univ Utrecht, Copernicus Inst Sustainable Dev, Utrecht, Netherlands; [Beier, Felicitas D.; Bodirsky, Benjamin L.; Humpenoeder, Florian; Mishra, Abhijeet; Popp, Alexander; Weindl, Isabelle] Potsdam Inst Climate Impact Res PIK, Potsdam, Germany; [Beier, Felicitas D.; Mishra, Abhijeet] Humboldt Univ, Dept Agr Econ, Berlin, Germany; [de Vos, Lotte] Wageningen Univ &amp; Res, Wageningen Environm Res, Wageningen, Netherlands; [Van Zeist, Willem-Jan] Wageningen Univ &amp; Res, Wageningen Econ Res, The Hague, Netherlands; [Bodirsky, Benjamin L.] World Vegetable Ctr, Tainan, Taiwan; [Beusen, Arthur H. W.] Univ Utrecht, Dept Earth Sci Geochem, Utrecht, Netherlands</t>
  </si>
  <si>
    <t>Utrecht University; Potsdam Institut fur Klimafolgenforschung; Humboldt University of Berlin; Wageningen University &amp; Research; Wageningen University &amp; Research; Utrecht University</t>
  </si>
  <si>
    <t>Doelman, JC (corresponding author), PBL Netherlands Environm Assessment Agcy, The Hague, Netherlands.;Doelman, JC (corresponding author), Univ Utrecht, Copernicus Inst Sustainable Dev, Utrecht, Netherlands.</t>
  </si>
  <si>
    <t>jonathan.doelman@pbl.nl</t>
  </si>
  <si>
    <t>Humpenöder, Florian/HHN-1081-2022; Popp, Alexander/N-7064-2014; van Vuuren, Detlef/A-4764-2009</t>
  </si>
  <si>
    <t>Humpenöder, Florian/0000-0003-2927-9407; Popp, Alexander/0000-0001-9500-1986; Doelman, Jonathan/0000-0002-6842-573X; de Vos, Lotte/0000-0001-5841-9873; Beusen, Arthur/0000-0003-0104-8615; Beier, Felicitas Dorothea/0000-0002-8725-7663; van Vuuren, Detlef/0000-0003-0398-2831; Mishra, Abhijeet/0000-0002-8287-9922; Stehfest, Elke/0000-0003-3016-2679</t>
  </si>
  <si>
    <t>European Union [689150 SIM4NEXUS, 776479, 031B0787B, 776608]; SHAPE project which is part of AXIS, an ERA-NET; FORMAS; FFG/BMWFW; DLR/BMBF [01LS1907A-B-C]; German Federal Environmental Foundation (DBU)</t>
  </si>
  <si>
    <t>European Union(European Union (EU)); SHAPE project which is part of AXIS, an ERA-NET; FORMAS(Swedish Research Council Formas); FFG/BMWFW; DLR/BMBF(Helmholtz AssociationGerman Aerospace Centre (DLR)Federal Ministry of Education &amp; Research (BMBF)); German Federal Environmental Foundation (DBU)</t>
  </si>
  <si>
    <t>The research benefited from funding under the European Union's Horizon 2020 research and innovation programme, under Grant agreement no 689150 SIM4NEXUS. In addition, it received funding from the SHAPE project which is part of AXIS, an ERA-NET initiated by JPI Climate, and funded by FORMAS (SE), FFG/BMWFW (AT), DLR/BMBF (DE, Grant No. 01LS1907A-B-C), NWO (NL) and RCN (NO) with co-funding by the European Union (Grant No. 776608). It also received funding from the European Union's Horizon 2020 research and innovation programme under Grant Agreement Nos. 776479 (COACCH), and 031B0787B (FOCUS). We acknowledge the support by the German Federal Environmental Foundation (DBU) through a scholarship for FB.</t>
  </si>
  <si>
    <t>APR 1</t>
  </si>
  <si>
    <t>10.1088/1748-9326/ac5766</t>
  </si>
  <si>
    <t>http://dx.doi.org/10.1088/1748-9326/ac5766</t>
  </si>
  <si>
    <t>ZQ1EW</t>
  </si>
  <si>
    <t>Filgueira, R; Guyondet, T; Comeau, LA; Tremblay, R</t>
  </si>
  <si>
    <t>Filgueira, Ramon; Guyondet, Thomas; Comeau, Luc A.; Tremblay, Rejean</t>
  </si>
  <si>
    <t>Bivalve aquaculture-environment interactions in the context of climate change</t>
  </si>
  <si>
    <t>aquaculture; bivalve; climate change; estuarine functioning; modelling</t>
  </si>
  <si>
    <t>MUSSELS MYTILUS-EDULIS; GRANDE-ENTREE LAGOON; SHELLFISH AQUACULTURE; EASTERN CANADA; CARRYING-CAPACITY; SUMMER MORTALITY; BLUE MUSSEL; SHORELINE RETREAT; COASTAL EMBAYMENT; MAGDALEN ISLANDS</t>
  </si>
  <si>
    <t>Coastal embayments are at risk of impacts by climate change drivers such as ocean warming, sea level rise and alteration in precipitation regimes. The response of the ecosystem to these drivers is highly dependent on their magnitude of change, but also on physical characteristics such as bay morphology and river discharge, which play key roles in water residence time and hence estuarine functioning. These considerations are especially relevant for bivalve aquaculture sites, where the cultured biomass can alter ecosystem dynamics. The combination of climate change, physical and aquaculture drivers can result in synergistic/antagonistic and nonlinear processes. A spatially explicit model was constructed to explore effects of the physical environment (bay geomorphic type, freshwater inputs), climate change drivers (sea level, temperature, precipitation) and aquaculture (bivalve species, stock) on ecosystem functioning. A factorial design led to 336 scenarios (48 hydrodynamicx7 management). Model outcomes suggest that the physical environment controls estuarine functioning given its influence on primary productivity (bottom-up control dominated by riverine nutrients) and horizontal advection with the open ocean (dominated by bay geomorphic type). The intensity of bivalve aquaculture ultimately determines the bivalve-phytoplankton trophic interaction, which can range from a bottom-up control triggered by ammonia excretion to a top-down control via feeding. Results also suggest that temperature is the strongest climate change driver due to its influence on the metabolism of poikilothermic organisms (e.g. zooplankton and bivalves), which ultimately causes a concomitant increase of top-down pressure on phytoplankton. Given the different thermal tolerance of cultured species, temperature is also critical to sort winners from losers, benefiting Crassostrea virginica over Mytilus edulis under the specific conditions tested in this numerical exercise. In general, it is predicted that bays with large rivers and high exchange with the open ocean will be more resilient under climate change when bivalve aquaculture is present.</t>
  </si>
  <si>
    <t>[Filgueira, Ramon; Guyondet, Thomas; Comeau, Luc A.] Gulf Fisheries Ctr, Dept Fisheries &amp; Oceans, Sci Branch, 343 Univ Ave,POB 5030, Moncton, NB E1C 9B6, Canada; [Filgueira, Ramon] Dalhousie Univ, Marine Affairs Program, 1355 Oxford St,POB 15000, Halifax, NS B3H 1R2, Canada; [Tremblay, Rejean] Univ Quebec, Inst Sci Mer ISMER, 310 Allee Ursulines,CP 3300, Rimouski, PQ G5L 3A1, Canada</t>
  </si>
  <si>
    <t>Fisheries &amp; Oceans Canada; Dalhousie University; University of Quebec</t>
  </si>
  <si>
    <t>Filgueira, R (corresponding author), Gulf Fisheries Ctr, Dept Fisheries &amp; Oceans, Sci Branch, 343 Univ Ave,POB 5030, Moncton, NB E1C 9B6, Canada.;Filgueira, R (corresponding author), Dalhousie Univ, Marine Affairs Program, 1355 Oxford St,POB 15000, Halifax, NS B3H 1R2, Canada.</t>
  </si>
  <si>
    <t>ramon.filgueira@dal.ca</t>
  </si>
  <si>
    <t>Tremblay, Rejean/A-4971-2013; Mokhtara, Charafeddine/ACV-5174-2022</t>
  </si>
  <si>
    <t>Tremblay, Rejean/0000-0003-2590-8915; Mokhtara, Charafeddine/0000-0002-4643-3798; Filgueira, Ramon/0000-0002-3332-8649</t>
  </si>
  <si>
    <t>Canadian Department of Fisheries and Oceans under the Aquatic Climate Change Adaptation Services Program (ACCASP project) [GULF-9-2014-2016]</t>
  </si>
  <si>
    <t>Canadian Department of Fisheries and Oceans under the Aquatic Climate Change Adaptation Services Program (ACCASP project)</t>
  </si>
  <si>
    <t>This research was funded by the Canadian Department of Fisheries and Oceans under the Aquatic Climate Change Adaptation Services Program (ACCASP project no. GULF-9-2014-2016). The authors gratefully acknowledge David Whorley for co-writing the research proposal, Thomas Landry for helpful discussions on the topic of bivalve culture and Remi Sonier for valuable logistical assistance.</t>
  </si>
  <si>
    <t>WILEY-BLACKWELL</t>
  </si>
  <si>
    <t>DEC</t>
  </si>
  <si>
    <t>10.1111/gcb.13346</t>
  </si>
  <si>
    <t>http://dx.doi.org/10.1111/gcb.13346</t>
  </si>
  <si>
    <t>EC0TJ</t>
  </si>
  <si>
    <t>Fischer, S; Pluntke, T; Pavlik, D; Bernhofer, C</t>
  </si>
  <si>
    <t>Fischer, S.; Pluntke, T.; Pavlik, D.; Bernhofer, C.</t>
  </si>
  <si>
    <t>Hydrologic effects of climate change in a sub-basin of the Western Bug River, Western Ukraine</t>
  </si>
  <si>
    <t>ENVIRONMENTAL EARTH SCIENCES</t>
  </si>
  <si>
    <t>Western Ukraine; IWRM; Climate change; CCLM; SWAT; Hydrologic impact modeling</t>
  </si>
  <si>
    <t>GLOBAL CHANGE; EUROPE; IMPACT</t>
  </si>
  <si>
    <t>Today, integrated water resources management (IWRM) is an important approach for sustainable management and protection of catchment areas. One of the core challenges for a successful IWRM program is the assessment of climate change impacts on the quantity and quality of water resources as well as related socioeconomic sectors. In this context, the climate impact on the hydrology of the catchment Inflow Reservoir Dobrotvir situated in Western Ukraine was investigated. The results of the regional climate model CCLM (COSMO-Climate Limited-area Modeling) were used to evaluate the climate conditions for two 30-year future periods in the framework of the future emissions scenarios A2 and B1 as laid out by the IPCC. Based on the projected climatic conditions, a hydrologic impact study was conducted using the Soil Water Assessment Tool (SWAT). Signals of possible future climate and future water budgets were analyzed having the period 1961-1990 as a reference for current climatic conditions. Climatic and hydrologic indices were calculated to assess possible risks and opportunities for the water management sector. In a more generic manner, the implications of climatic changes for the sectors of agriculture, forestry, ecology, energy business and human health were examined with respective literature. Increasing temperatures, declining summer rainfalls and a decreasing climatic water balance were the primary simulated results for the period 2071-2100. These meteorological conditions lead to decreasing soil water content as well as decreasing runoff and groundwater recharge through nearly all seasons. Reduced water yields may affect the energy sector, water supply and water quality negatively. Water stress, especially in summer, might cause declining yields in agriculture and forestry. By contrast, rising temperatures will lead to an extended growing season, which represents an opportunity for higher agricultural and silvicultural yields. However, rising temperatures may also cause indirect effects such as higher risks of pest infestation and germs, which can have a negative impact on a variety of the evaluated socioeconomic sectors. In this work, the impact of possible future scenarios on climate and hydrology as well as resulting risks and opportunities have been identified to serve as a basis for further investigations.</t>
  </si>
  <si>
    <t>[Fischer, S.; Pluntke, T.; Pavlik, D.; Bernhofer, C.] Tech Univ Dresden, Inst Hydrol &amp; Meteorol, Chair Meteorol, D-01737 Tharandt, Germany</t>
  </si>
  <si>
    <t>Fischer, S (corresponding author), Tech Univ Dresden, Inst Hydrol &amp; Meteorol, Chair Meteorol, Pienner Str 23, D-01737 Tharandt, Germany.</t>
  </si>
  <si>
    <t>stefanie.fischer@tu-dresden.de</t>
  </si>
  <si>
    <t>Fischer, Stefanie/0000-0002-8304-1179</t>
  </si>
  <si>
    <t>German Federal Ministry for Education and Research (BMBF) [02WM1028]</t>
  </si>
  <si>
    <t>German Federal Ministry for Education and Research (BMBF)(Federal Ministry of Education &amp; Research (BMBF))</t>
  </si>
  <si>
    <t>This work was supported by funding from the German Federal Ministry for Education and Research (BMBF) in the framework of the project IWAS-International Water Research Alliance Saxony (Grant 02WM1028). The authors would like to thank the State Environment Agency Rheinland-Pfalz, Germany, for providing the software package InterMet for this work. We are also grateful to the three referees for their helpful comments.</t>
  </si>
  <si>
    <t>NEW YORK</t>
  </si>
  <si>
    <t>ONE NEW YORK PLAZA, SUITE 4600, NEW YORK, NY, UNITED STATES</t>
  </si>
  <si>
    <t>1866-6280</t>
  </si>
  <si>
    <t>1866-6299</t>
  </si>
  <si>
    <t>ENVIRON EARTH SCI</t>
  </si>
  <si>
    <t>Environ. Earth Sci.</t>
  </si>
  <si>
    <t>10.1007/s12665-014-3256-z</t>
  </si>
  <si>
    <t>http://dx.doi.org/10.1007/s12665-014-3256-z</t>
  </si>
  <si>
    <t>Environmental Sciences; Geosciences, Multidisciplinary; Water Resources</t>
  </si>
  <si>
    <t>Environmental Sciences &amp; Ecology; Geology; Water Resources</t>
  </si>
  <si>
    <t>AU1WB</t>
  </si>
  <si>
    <t>Gomei, M., Steenbeek, J., Coll, M., Claudet, J.</t>
  </si>
  <si>
    <t>30 by 30: Scenarios to recover biodiversity and rebuild fish stocks in the Mediterranean</t>
  </si>
  <si>
    <t>WWF Mediterranean Marine Initiative</t>
  </si>
  <si>
    <t>Proceedings Paper</t>
  </si>
  <si>
    <t>marine protected areas; marine reserves; coastal; Caribbean Sea; Mediterranean Sea</t>
  </si>
  <si>
    <t>World Wildlife Fund</t>
  </si>
  <si>
    <t>ROME</t>
  </si>
  <si>
    <t>Environmental Sciences; Marine &amp; Freshwater Biology; Water Resources</t>
  </si>
  <si>
    <t>Environmental Sciences &amp; Ecology; Marine &amp; Freshwater Biology; Water Resources</t>
  </si>
  <si>
    <t>Henry, RC; Arneth, A; Jung, M; Rabin, SS; Rounsevell, MD; Warren, F; Alexander, P</t>
  </si>
  <si>
    <t>Henry, Roslyn C.; Arneth, Almut; Jung, Martin; Rabin, Sam S.; Rounsevell, Mark D.; Warren, Frances; Alexander, Peter</t>
  </si>
  <si>
    <t>Global and regional health and food security under strict conservation scenarios</t>
  </si>
  <si>
    <t>NATURE SUSTAINABILITY</t>
  </si>
  <si>
    <t>IMPACTS; BIODIVERSITY; POPULATION; DRIVERS; LEVEL; DIET</t>
  </si>
  <si>
    <t>Global biodiversity is rapidly declining, and goals to halt biodiversity loss, such as the Aichi Biodiversity Targets, have not been achieved. To avoid further biodiversity loss, area-based protection will form part of new biodiversity targets. We use a state-of-the-art global land-use model, the Land System Modular Model, to explore global and regional human health and food security outcomes under strictly enforced 30% and 50% land protection scenarios. We find protection scenarios cause additional human mortality due to diet- and weight-related changes. Low-income regions such as South Asia and sub-Saharan Africa experience the highest levels of underweight-related mortality, causing an additional 200,000 deaths related to malnutrition in these regions alone. High-income regions, by contrast, are less affected by protection measures. Our results highlight that radical measures to protect areas of biodiversity value may jeopardize food security and human health in the most vulnerable regions of the world. Land conservation remains one of the biggest tools to try to maintain biodiversity targets. This study examines how strict conservation goals of 30% and 50% of global land area could impact human health and food security.</t>
  </si>
  <si>
    <t>[Henry, Roslyn C.; Rounsevell, Mark D.; Warren, Frances; Alexander, Peter] Univ Edinburgh, Sch Geosci, Edinburgh, Midlothian, Scotland; [Henry, Roslyn C.] Univ Aberdeen, Inst Biol Sci, Kings Coll, Aberdeen, Scotland; [Arneth, Almut; Rabin, Sam S.; Rounsevell, Mark D.] Karlsruhe Inst Technol, Inst Meteorol &amp; Climate Res, Atmospher Environm Res, Garmisch Partenkirchen, Germany; [Arneth, Almut; Rounsevell, Mark D.] Karlsruhe Inst Technol, Dept Geog &amp; Geoecol IFGG, Karlsruhe, Germany; [Jung, Martin] Int Inst Appl Syst Anal IIASA, Biodivers &amp; Nat Resources BNR Program, Laxenburg, Austria; [Rabin, Sam S.] Rutgers State Univ, Dept Environm Sci, New Brunswick, NJ USA; [Alexander, Peter] Univ Edinburgh, Global Acad Agr &amp; Food Secur, Royal Dick Sch Vet Studies, Edinburgh, Midlothian, Scotland; [Alexander, Peter] Univ Edinburgh, Roslin Inst, Edinburgh, Midlothian, Scotland</t>
  </si>
  <si>
    <t>University of Edinburgh; University of Aberdeen; Helmholtz Association; Karlsruhe Institute of Technology; Helmholtz Association; Karlsruhe Institute of Technology; International Institute for Applied Systems Analysis (IIASA); Rutgers University System; Rutgers University New Brunswick; University of Edinburgh; UK Research &amp; Innovation (UKRI); Biotechnology and Biological Sciences Research Council (BBSRC); Roslin Institute; University of Edinburgh</t>
  </si>
  <si>
    <t>Henry, RC (corresponding author), Univ Edinburgh, Sch Geosci, Edinburgh, Midlothian, Scotland.;Henry, RC (corresponding author), Univ Aberdeen, Inst Biol Sci, Kings Coll, Aberdeen, Scotland.</t>
  </si>
  <si>
    <t>roslyn.henry1@abdn.ac.uk</t>
  </si>
  <si>
    <t>Rounsevell, Mark D A/AAC-4498-2021; Jung, Martin/C-3996-2014</t>
  </si>
  <si>
    <t>Rounsevell, Mark D A/0000-0001-7476-9398; Jung, Martin/0000-0002-7569-1390; Henry, Roslyn/0000-0003-2942-6753; Rabin, Sam/0000-0003-4095-1129; Warren, Frances/0000-0003-0836-547X; Alexander, Peter/0000-0001-6010-1186</t>
  </si>
  <si>
    <t>UK's Global Food Security Programme project Resilience of the UK food system to Global Shocks (RUGS) [BB/N020707/1]; Norway's International Climate and Forest Initiative (NICFI); Helmholtz Association; BMBF Germany/ISIPEDIA project; BBSRC [BB/N020707/1] Funding Source: UKRI</t>
  </si>
  <si>
    <t>UK's Global Food Security Programme project Resilience of the UK food system to Global Shocks (RUGS); Norway's International Climate and Forest Initiative (NICFI); Helmholtz Association(Helmholtz Association); BMBF Germany/ISIPEDIA project(Federal Ministry of Education &amp; Research (BMBF)); BBSRC(UK Research &amp; Innovation (UKRI)Biotechnology and Biological Sciences Research Council (BBSRC))</t>
  </si>
  <si>
    <t>R.C.H., F.W. and P.A. were supported by the UK's Global Food Security Programme project Resilience of the UK food system to Global Shocks (RUGS, BB/N020707/1). M.J. acknowledges funding from the Nature Map project through Norway's International Climate and Forest Initiative (NICFI). A.A. and M.D.R. acknowledge support through the Helmholtz Association. S.S.R. acknowledges support by the BMBF Germany/ISIPEDIA project. We thank P. Visconti for cross reading the manuscript and contributing to the discussion of the results.</t>
  </si>
  <si>
    <t>2398-9629</t>
  </si>
  <si>
    <t>NAT SUSTAIN</t>
  </si>
  <si>
    <t>Nat. Sustain.</t>
  </si>
  <si>
    <t>10.1038/s41893-021-00844-x</t>
  </si>
  <si>
    <t>http://dx.doi.org/10.1038/s41893-021-00844-x</t>
  </si>
  <si>
    <t>FEB 2022</t>
  </si>
  <si>
    <t>Green &amp; Sustainable Science &amp; Technology; Environmental Sciences; Environmental Studies</t>
  </si>
  <si>
    <t>Science &amp; Technology - Other Topics; Environmental Sciences &amp; Ecology</t>
  </si>
  <si>
    <t>0R6XR</t>
  </si>
  <si>
    <t>Green Accepted, Green Submitted</t>
  </si>
  <si>
    <t>Humpenöder, F; Bodirsky, BL; Weindl, I; Lotze-Campen, H; Linder, T; Popp, A</t>
  </si>
  <si>
    <t>Humpenoeder, Florian; Bodirsky, Benjamin Leon; Weindl, Isabelle; Lotze-Campen, Hermann; Linder, Tomas; Popp, Alexander</t>
  </si>
  <si>
    <t>Projected environmental benefits of replacing beef with microbial protein</t>
  </si>
  <si>
    <t>CULTURED MEAT; LAND-USE; FOOD-PRODUCTION; IMPACTS; PRODUCTIVITY; AGRICULTURE; EMISSIONS</t>
  </si>
  <si>
    <t>Ruminant meat provides valuable protein to humans, but livestock production has many negative environmental impacts, especially in terms of deforestation, greenhouse gas emissions, water use and eutrophication(1). In addition to a dietary shift towards plant-based diets(2), imitation products, including plant-based meat, cultured meat and fermentation-derived microbial protein (MP), have been proposed as means to reduce the externalities of livestock production(3-7). Life cycle assessment (LCA) studies have estimated substantial environmental benefits of MP, produced in bioreactors using sugar as feedstock, especially compared to ruminant meat(3,7). Here we present an analysis of MP as substitute for ruminant meat in forward-looking global land-use scenarios towards 2050. Our study complements LCA studies by estimating the environmental benefits of MP within a future socio-economic pathway. Our model projections show that substituting 20% of per-capita ruminant meat consumption with MP globally by 2050 (on a protein basis) offsets future increases in global pasture area, cutting annual deforestation and related CO2 emissions roughly in half, while also lowering methane emissions. However, further upscaling of MP, under the assumption of given consumer acceptance, results in a non-linear saturation effect on reduced deforestation and related CO2 emissions-an effect that cannot be captured with the method of static LCA.</t>
  </si>
  <si>
    <t>[Humpenoeder, Florian; Bodirsky, Benjamin Leon; Weindl, Isabelle; Lotze-Campen, Hermann; Popp, Alexander] Potsdam Inst Climate Impact Res, Potsdam, Germany; [Bodirsky, Benjamin Leon] World Vegetable Ctr, Tainan, Taiwan; [Lotze-Campen, Hermann] Humboldt Univ, Berlin, Germany; [Linder, Tomas] Swedish Univ Agr Sci, Uppsala, Sweden</t>
  </si>
  <si>
    <t>Potsdam Institut fur Klimafolgenforschung; Humboldt University of Berlin; Swedish University of Agricultural Sciences</t>
  </si>
  <si>
    <t>Humpenöder, F (corresponding author), Potsdam Inst Climate Impact Res, Potsdam, Germany.</t>
  </si>
  <si>
    <t>humpenoeder@pik-potsdam.de</t>
  </si>
  <si>
    <t>Humpenöder, Florian/HHN-1081-2022; Popp, Alexander/N-7064-2014; Linder, Tomas/B-2492-2009</t>
  </si>
  <si>
    <t>Humpenöder, Florian/0000-0003-2927-9407; Popp, Alexander/0000-0001-9500-1986; Lotze-Campen, Hermann/0000-0002-0003-5508; Linder, Tomas/0000-0001-5365-0494</t>
  </si>
  <si>
    <t>European Union's Horizon 2020 research and innovation program [821124, 821471]; University of Tokyo [94104]; GreenPlantFood project - Research Council of Norway [319049]; Food System Economics Commission - Wellcome Trust [221362/Z/20/Z]; IKEA Foundation [G-2009-01682]; Rockefeller Foundation [2020 FOD 008]; Wellcome Trust [221362/Z/20/Z] Funding Source: Wellcome Trust</t>
  </si>
  <si>
    <t>European Union's Horizon 2020 research and innovation program; University of Tokyo; GreenPlantFood project - Research Council of Norway(Research Council of Norway); Food System Economics Commission - Wellcome Trust(Wellcome Trust); IKEA Foundation; Rockefeller Foundation; Wellcome Trust(Wellcome Trust)</t>
  </si>
  <si>
    <t>This work received funding from the European Union's Horizon 2020 research and innovation program under grant nos. 821124 (NAVIGATE) and 821471 (ENGAGE). Further support was provided by the Global Commons Stewardship project funded by the University of Tokyo (grant no. 94104), the GreenPlantFood project funded by the Research Council of Norway (grant no. 319049) and the Food System Economics Commission funded by the Wellcome Trust (grant no. 221362/Z/20/Z) and the Rockefeller (2020 FOD 008) and IKEA Foundations (G-2009-01682).</t>
  </si>
  <si>
    <t>MAY 5</t>
  </si>
  <si>
    <t>10.1038/s41586-022-04629-w</t>
  </si>
  <si>
    <t>http://dx.doi.org/10.1038/s41586-022-04629-w</t>
  </si>
  <si>
    <t>0Z3DT</t>
  </si>
  <si>
    <t>Chapman, EJ; Byron, CJ; Lasley-Rasher, R; Lipsky, C; Stevens, JR; Peters, R</t>
  </si>
  <si>
    <t>Chapman, Eric J.; Byron, Carrie J.; Lasley-Rasher, Rachel; Lipsky, Christine; Stevens, Justin R.; Peters, Rebecca</t>
  </si>
  <si>
    <t>Effects of climate change on coastal ecosystem food webs: Implications for aquaculture</t>
  </si>
  <si>
    <t>MARINE ENVIRONMENTAL RESEARCH</t>
  </si>
  <si>
    <t>Ecosystem model; Energy flow; Estuary; Ecopath; Bivalves; Aquaculture</t>
  </si>
  <si>
    <t>EUROPEAN GREEN CRAB; ECOLOGICAL CARRYING-CAPACITY; CARCINUS-MAENAS; SHELLFISH AQUACULTURE; CHANGE IMPACTS; COBSCOOK BAY; ECOPATH; MODELS; ECOSIM; MAINE</t>
  </si>
  <si>
    <t>Coastal ecosystems provide important ecosystem services for millions of people. Climate change is modifying coastal ecosystem food web structure and function and threatens these essential ecosystem services. We used a combination of two new and one existing ecosystem food web models and altered scenarios that are possible with climate change to quantify the impacts of climate change on ecosystem stability in three coastal bays in Maine, United States. We also examined the impact of climate change on bivalve fisheries and aquaculture. Our modeled scenarios explicitly considered the predicted effects of future climatic change and human intervention and included: 1) the influence of increased terrestrial dissolved organic carbon loading on phytoplankton biomass; 2) benthic community change driven by synergisms between climate change, historical overfishing, and increased species invasion; and 3) altered trophic level energy transfer driven by ocean warming and acidification. The effects of climate change strongly negatively influenced ecosystem energy flow and ecosystem stability and negatively affected modeled bivalve carrying capacity in each of our models along the Maine coast of the eastern United States. Our results suggest that the interconnected nature of ecosystem food webs make them extremely vulnerable to synergistic effects of climate change. To better inform fisheries and aquaculture management, the effects of climate change must be explicitly incorporated.</t>
  </si>
  <si>
    <t>[Chapman, Eric J.; Byron, Carrie J.] Univ New England, Sch Marine Programs, Biddeford, ME 04005 USA; [Lasley-Rasher, Rachel] Univ Southern Maine, Dept Biol Sci, Portland, ME 04103 USA; [Lipsky, Christine] Natl Pk Serv, Water Resources Div, Ft Collins, CO 80525 USA; [Stevens, Justin R.] Maine Sea Grant, Orono, ME 04469 USA; [Peters, Rebecca] Dept Marine Resources, West Boothbay Harbor, ME 05475 USA; [Chapman, Eric J.; Byron, Carrie J.] Univ St Thomas, St Paul, MN 55105 USA</t>
  </si>
  <si>
    <t>University of New England - Maine; University of Maine System; University of Southern Maine; United States Department of the Interior; University of St Thomas Minnesota</t>
  </si>
  <si>
    <t>Chapman, EJ (corresponding author), Univ New England, Sch Marine Programs, Biddeford, ME 04005 USA.;Chapman, EJ (corresponding author), Univ St Thomas, St Paul, MN 55105 USA.</t>
  </si>
  <si>
    <t>eric.chapman@stthomas.edu</t>
  </si>
  <si>
    <t>Byron, Carrie J/B-6606-2014</t>
  </si>
  <si>
    <t>Byron, Carrie J/0000-0003-3820-7392</t>
  </si>
  <si>
    <t>NSF [1355457]; USFWS Sport Fish Restoration [F19AF00066]; Atlantic States Marine Fisheries Commission [16-0201]</t>
  </si>
  <si>
    <t>NSF(National Science Foundation (NSF)); USFWS Sport Fish Restoration; Atlantic States Marine Fisheries Commission</t>
  </si>
  <si>
    <t>This work was supported by the NSF funded Sustainable Ecological Aquaculture Network (SEANET; award number 1355457). Funding for the MENH Inshore Trawl Survey is supported by USFWS Sport Fish Restoration funding (award number F19AF00066) and by the Atlantic States Marine Fisheries Commission contract number 16-0201.</t>
  </si>
  <si>
    <t>ELSEVIER SCI LTD</t>
  </si>
  <si>
    <t>OXFORD</t>
  </si>
  <si>
    <t>THE BOULEVARD, LANGFORD LANE, KIDLINGTON, OXFORD OX5 1GB, OXON, ENGLAND</t>
  </si>
  <si>
    <t>0141-1136</t>
  </si>
  <si>
    <t>1879-0291</t>
  </si>
  <si>
    <t>MAR ENVIRON RES</t>
  </si>
  <si>
    <t>Mar. Environ. Res.</t>
  </si>
  <si>
    <t>10.1016/j.marenvres.2020.105103</t>
  </si>
  <si>
    <t>http://dx.doi.org/10.1016/j.marenvres.2020.105103</t>
  </si>
  <si>
    <t>Environmental Sciences; Marine &amp; Freshwater Biology; Toxicology</t>
  </si>
  <si>
    <t>Environmental Sciences &amp; Ecology; Marine &amp; Freshwater Biology; Toxicology</t>
  </si>
  <si>
    <t>OR6KA</t>
  </si>
  <si>
    <t>hybrid</t>
  </si>
  <si>
    <t>Cheung, WWL; Frölicher, TL; Lam, VWY; Oyinlola, MA; Reygondeau, G; Sumaila, UR; Tai, TC; Teh, LCL; Wabnitz, CCC</t>
  </si>
  <si>
    <t>Cheung, William W. L.; Frolicher, Thomas L.; Lam, Vicky W. Y.; Oyinlola, Muhammed A.; Reygondeau, Gabriel; Sumaila, U. Rashid; Tai, Travis C.; Teh, Lydia C. L.; Wabnitz, Colette C. C.</t>
  </si>
  <si>
    <t>Marine high temperature extremes amplify the impacts of climate change on fish and fisheries</t>
  </si>
  <si>
    <t>SCIENCE ADVANCES</t>
  </si>
  <si>
    <t>21ST-CENTURY PROJECTIONS; MANAGEMENT; HEATWAVES; UNCERTAINTIES; VARIABILITY; CMIP5</t>
  </si>
  <si>
    <t>Extreme temperature events have occurred in all ocean basins in the past two decades with detrimental impacts on marine biodiversity, ecosystem functions, and services. However, global impacts of temperature extremes on fish stocks, fisheries, and dependent people have not been quantified. Using an integrated climate-biodiversity-fisheries-economic impact model, we project that, on average, when an annual high temperature extreme occurs in an exclusive economic zone, 77% of exploited fishes and invertebrates therein will decrease in biomass while maximum catch potential will drop by 6%, adding to the decadal-scale mean impacts under climate change. The net negative impacts of high temperature extremes on fish stocks are projected to cause losses in fisheries revenues and livelihoods in most maritime countries, creating shocks to fisheries social-ecological systems particularly in climate-vulnerable areas. Our study highlights the need for rapid adaptation responses to extreme temperatures in addition to carbon mitigation to support sustainable ocean development.</t>
  </si>
  <si>
    <t>[Cheung, William W. L.; Lam, Vicky W. Y.; Oyinlola, Muhammed A.; Reygondeau, Gabriel; Sumaila, U. Rashid; Tai, Travis C.; Teh, Lydia C. L.; Wabnitz, Colette C. C.] Univ British Columbia, Inst Oceans &amp; Fisheries, Vancouver, BC, Canada; [Frolicher, Thomas L.] Univ Bern, Phys Inst, Climate &amp; Environm Phys, Bern, Switzerland; [Frolicher, Thomas L.] Univ Bern, Oeschger Ctr Climate Change Res, Bern, Switzerland; [Sumaila, U. Rashid] Univ British Columbia, Sch Publ Policy &amp; Global Affairs, Vancouver, BC, Canada; [Sumaila, U. Rashid] Univ Kebangsaan Malaysia, Inst Environm &amp; Dev LESTARI, Bangi 43600, Selangor, Malaysia; [Wabnitz, Colette C. C.] Stanford Univ, Stanford Ctr Ocean Solut, Stanford, CA 94305 USA</t>
  </si>
  <si>
    <t>University of British Columbia; University of Bern; University of Bern; University of British Columbia; Universiti Kebangsaan Malaysia; Stanford University</t>
  </si>
  <si>
    <t>Cheung, WWL (corresponding author), Univ British Columbia, Inst Oceans &amp; Fisheries, Vancouver, BC, Canada.</t>
  </si>
  <si>
    <t>w.cheung@oceans.ubc.ca</t>
  </si>
  <si>
    <t>Sumaila, U. Rashid/ABE-6475-2020; Lam, Vy/KBQ-7534-2024; Reygondeau, Gabriel/G-1903-2017; Froelicher, Thomas/AAG-9598-2019; Oyinlola, Muhammed Alolade/B-4363-2019; , William/F-5104-2013</t>
  </si>
  <si>
    <t>Froelicher, Thomas/0000-0003-2348-7854; Lam, Vicky/0000-0002-1931-0514; Oyinlola, Muhammed Alolade/0000-0001-5177-854X; , William/0000-0003-3626-1045; Sumaila, Rashid/0000-0002-1851-1621</t>
  </si>
  <si>
    <t>Hans Sigrist Foundation; Oeschger Centre for Climate Change Research; Natural Sciences and Engineering Research Council of Canada; Social Sciences and Humanities Research Council of Canada through the OceanCanada Partnership; Nippon Foundation-The University of British Columbia Nereus Program; Killam Research Fellowship; Swiss National Science Foundation [PP00P2_170687, PP00P2_198897]; European Union [820989]; Walton Family Foundation [2018-1371]; David and Lucile Packard Foundation [2019-68336]; Gordon and Betty Moore Foundation [GBMF5668.02]; Swiss National Science Foundation (SNF) [PP00P2_198897] Funding Source: Swiss National Science Foundation (SNF)</t>
  </si>
  <si>
    <t>Hans Sigrist Foundation; Oeschger Centre for Climate Change Research; Natural Sciences and Engineering Research Council of Canada(Natural Sciences and Engineering Research Council of Canada (NSERC)CGIAR); Social Sciences and Humanities Research Council of Canada through the OceanCanada Partnership(Social Sciences and Humanities Research Council of Canada (SSHRC)); Nippon Foundation-The University of British Columbia Nereus Program; Killam Research Fellowship; Swiss National Science Foundation(Swiss National Science Foundation (SNSF)); European Union(European Union (EU)); Walton Family Foundation; David and Lucile Packard Foundation(The David &amp; Lucile Packard Foundation); Gordon and Betty Moore Foundation(Gordon and Betty Moore Foundation); Swiss National Science Foundation (SNF)(Swiss National Science Foundation (SNSF))</t>
  </si>
  <si>
    <t>W.W.L.C. thanks the Hans Sigrist Foundation and the Oeschger Centre for Climate Change Research for financial support for his residence at the University of Bern. W.W.L.C. also acknowledges funding support from the Natural Sciences and Engineering Research Council of Canada (Discovery Grant), the Social Sciences and Humanities Research Council of Canada through the OceanCanada Partnership, The Nippon Foundation-The University of British Columbia Nereus Program, and the Killam Research Fellowship. T.L.F. thanks the Swiss National Science Foundation (PP00P2_170687 and PP00P2_198897) and the European Union's Horizon 2020 research and innovation programme under grant agreement no. 820989 (project COMFORT: Our common future ocean in the Earth system-quantifying coupled cycles of carbon, oxygen, and nutrients for determining and achieving safe operating spaces with respect to tipping points) for financial support and the CSCS Swiss National Supercomputing Centre for computing resources. W.W.L.C. thanks Compute Canada for the provision of advanced research computing resources. C.C.C.W. acknowledges funding support from The Nippon Foundation-The University of British Columbia Nereus Program, the Walton Family Foundation (grant 2018-1371), the David and Lucile Packard Foundation (grant 2019-68336), and the Gordon and Betty Moore Foundation (grant GBMF5668.02). Funding provided to C.C.C.W. under these grants has been critical to support her time.</t>
  </si>
  <si>
    <t>AMER ASSOC ADVANCEMENT SCIENCE</t>
  </si>
  <si>
    <t>1200 NEW YORK AVE, NW, WASHINGTON, DC 20005 USA</t>
  </si>
  <si>
    <t>2375-2548</t>
  </si>
  <si>
    <t>SCI ADV</t>
  </si>
  <si>
    <t>Sci. Adv.</t>
  </si>
  <si>
    <t>OCT</t>
  </si>
  <si>
    <t>eabh0895</t>
  </si>
  <si>
    <t>10.1126/sciadv.abh0895</t>
  </si>
  <si>
    <t>http://dx.doi.org/10.1126/sciadv.abh0895</t>
  </si>
  <si>
    <t>WA7US</t>
  </si>
  <si>
    <t>Green Published</t>
  </si>
  <si>
    <t>Cheung, WWL; Wei, CL; Levin, LA</t>
  </si>
  <si>
    <t>Cheung, William W. L.; Wei, Chih-Lin; Levin, Lisa A.</t>
  </si>
  <si>
    <t>Vulnerability of exploited deep-sea demersal species to ocean warming, deoxygenation, and acidification</t>
  </si>
  <si>
    <t>ENVIRONMENTAL BIOLOGY OF FISHES</t>
  </si>
  <si>
    <t>Deep sea; Vulnerability; Climate change; Fisheries; Multi-stressors; Adaptation</t>
  </si>
  <si>
    <t>CLIMATE-CHANGE; FUZZY-LOGIC; BIODIVERSITY; FISHERIES; SYSTEM; PROJECTIONS; ATLANTIC; MODELS</t>
  </si>
  <si>
    <t>Vulnerability of marine species to climate change (including ocean acidification, deoxygenation, and associated changes in food supply) depends on species' ecological and biological characteristics. Most existing assessments focus on coastal species but systematic analysis of climate vulnerability for the deep sea is lacking. Here, we combine a fuzzy logic expert system with species biogeographical data to assess the risks of climate impacts to the population viability of 32 species of exploited demersal deep-sea species across the global ocean. Climatic hazards are projected to emerge from historical variabilities in all the recorded habitats of the studied species by the mid-twenty-first century. Species that are both at very high risk of climate impacts and highly vulnerable to fishing include Antarctic toothfish (Dissostichus mawsoni), rose fish (Sebastes norvegicus), roughhead grenadier (Macrourus berglax), Baird's slickhead (Alepocephalus bairdii), cusk (Brosme brosme), and Portuguese dogfish (Centroscymnus coelepis). Most exploited deep-sea fishes are likely to be at higher risk of local, or even global, extinction than previously assessed because of their high vulnerability to both climate change and fishing. Spatially, a high concentration of deep-sea species that are climate vulnerable is predicted in the northern Atlantic Ocean and the Indo-Pacific region. Aligning carbon mitigation with improved fisheries management offers opportunities for overall risk reduction in the coming decades. Regional fisheries management organizations (RFMOs) have an obligation to incorporate climate change in their deliberations. In addition, deep-sea areas that are not currently managed by RFMOs should be included in existing or new international governance institutions or arrangements.</t>
  </si>
  <si>
    <t>[Cheung, William W. L.] Univ British Columbia, Inst Oceans &amp; Fisheries, Vancouver, BC V6T 1Z4, Canada; [Wei, Chih-Lin] Natl Taiwan Univ, Inst Oceanog, Taipei, Taiwan; [Levin, Lisa A.] Univ Calif San Diego, Ctr Marine Biodivers &amp; Conservat, Scripps Inst Oceanog, La Jolla, CA 92093 USA</t>
  </si>
  <si>
    <t>University of British Columbia; National Taiwan University; University of California System; University of California San Diego; Scripps Institution of Oceanography</t>
  </si>
  <si>
    <t>Cheung, WWL (corresponding author), Univ British Columbia, Inst Oceans &amp; Fisheries, Vancouver, BC V6T 1Z4, Canada.</t>
  </si>
  <si>
    <t>Cheung, William/F-5104-2013</t>
  </si>
  <si>
    <t>Cheung, William/0000-0001-9998-0384</t>
  </si>
  <si>
    <t>Natural Sciences and Engineering Research Council of Canada; National Science Foundation [OCE1829623]; Ministry of Science and Technology, Taiwan [MOST 110-2611-M-002-017]; FAO/UNEP Project: Sustainable Fisheries Management and Biodiversity Conservation of Deep-sea Living Marine Resources and Ecosystems in the Areas Beyond National Jurisdiction; E.W.R. Steacie Memorial Fellowship</t>
  </si>
  <si>
    <t>Natural Sciences and Engineering Research Council of Canada(Natural Sciences and Engineering Research Council of Canada (NSERC)CGIAR); National Science Foundation(National Science Foundation (NSF)); Ministry of Science and Technology, Taiwan(Ministry of Science and Technology, Taiwan); FAO/UNEP Project: Sustainable Fisheries Management and Biodiversity Conservation of Deep-sea Living Marine Resources and Ecosystems in the Areas Beyond National Jurisdiction; E.W.R. Steacie Memorial Fellowship(Natural Sciences and Engineering Research Council of Canada (NSERC))</t>
  </si>
  <si>
    <t>William W. L. Cheung received funding support from Natural Sciences and Engineering Research Council of Canada (Discovery Grant) and the E.W.R. Steacie Memorial Fellowship. Lisa A. Levin was funded by National Science Foundation (OCE1829623). Ministry of Science and Technology, Taiwan, MOST 110-2611-M-002-017 funded Chih-Lin Wei. This study was supported by the FAO/UNEP Project: Sustainable Fisheries Management and Biodiversity Conservation of Deep-sea Living Marine Resources and Ecosystems in the Areas Beyond National Jurisdiction.</t>
  </si>
  <si>
    <t>0378-1909</t>
  </si>
  <si>
    <t>1573-5133</t>
  </si>
  <si>
    <t>ENVIRON BIOL FISH</t>
  </si>
  <si>
    <t>Environ. Biol. Fishes</t>
  </si>
  <si>
    <t>10.1007/s10641-022-01321-w</t>
  </si>
  <si>
    <t>http://dx.doi.org/10.1007/s10641-022-01321-w</t>
  </si>
  <si>
    <t>Ecology; Marine &amp; Freshwater Biology</t>
  </si>
  <si>
    <t>5N0CA</t>
  </si>
  <si>
    <t>Jiang, HY; Simonovic, SP; Yu, ZB; Wang, WG</t>
  </si>
  <si>
    <t>Jiang, Haiyan; Simonovic, Slobodan P.; Yu, Zhongbo; Wang, Weiguang</t>
  </si>
  <si>
    <t>What are the main challenges facing the sustainable development of China's Yangtze economic belt in the future? An integrated view</t>
  </si>
  <si>
    <t>ENVIRONMENTAL RESEARCH COMMUNICATIONS</t>
  </si>
  <si>
    <t>ANEMI_Yangtze; sustainable development; integrated assessment modeling; Yangtze economic belt</t>
  </si>
  <si>
    <t>CLIMATE-CHANGE; WATER DYNAMICS; RIVER BASIN; IMPACTS; GROWTH; MODEL</t>
  </si>
  <si>
    <t>Interactions among human and natural systems are fundamental to many issues facing today's sustainable development. Yangtze Economic Belt (hereafter Belt), one of the most dynamic regions in China, is of no exception. The economic prosperity of the Belt, however, comes at the price of ecological and environmental degradation, which poses severe challenges to its sustainable development. This paper describes the application of the ANEMI_Yangtze system dynamics model, aiming at identifying the main challenges facing the Belt and the potential way out towards its sustainable development. Three scenarios are proposed to (i) explore the potential impacts of climate change; (ii) examine how changes in birth control policy affect population dynamics and the natural-environmental systems; and (iii) investigate how policies aimed at improving the eco-environment conditions affect the Belt. Results show that a moderate rise in temperature is beneficial to the Belt's economy and energy-food-water systems, but further temperature rise is harmful. Population in the Belt peaks around 2030, 2080, and 2100 under one-child, two-child, and three-child policies, respectively. Suppose no major changes in economic, technological, and policy developments are introduced. In that case, the Belt may face a serious energy deficit ranging from 10 to 17 billion tce. A food self-sufficiency ratio will fall from around 0.7 to 0.39 by 2100 as the country's birth control policy loosens. Water scarcity occurs if surface water is considered as the only supply and this situation becomes even more serious when water pollution effects are considered. However, water stress will be greatly allievated if groundwater and wastewater reuse are introduced. The policy of increasing nutrient removal efficiency can save million lives. Finally, our results also suggest that the recently introduced 10-year fishing ban policy can not prevent the Yangtze fish stock from depletion in the long run.</t>
  </si>
  <si>
    <t>[Jiang, Haiyan; Yu, Zhongbo; Wang, Weiguang] Hohai Univ, State Key Lab Hydrol Water Resources &amp; Hydraul En, Nanjing 210098, Peoples R China; [Jiang, Haiyan; Simonovic, Slobodan P.] Western Univ, Dept Civil &amp; Environm Engn, London, ON, Canada; [Yu, Zhongbo] Hohai Univ, Joint Int Res Lab Global Change &amp; Water Cycle, Nanjing 210098, Peoples R China; [Yu, Zhongbo] Hohai Univ, Yangtze Inst Conservat &amp; Dev, Nanjing 210098, Peoples R China</t>
  </si>
  <si>
    <t>Yu, ZB (corresponding author), Hohai Univ, State Key Lab Hydrol Water Resources &amp; Hydraul En, Nanjing 210098, Peoples R China.;Yu, ZB (corresponding author), Hohai Univ, Joint Int Res Lab Global Change &amp; Water Cycle, Nanjing 210098, Peoples R China.;Yu, ZB (corresponding author), Hohai Univ, Yangtze Inst Conservat &amp; Dev, Nanjing 210098, Peoples R China.</t>
  </si>
  <si>
    <t>zyu@hhu.edu.cn</t>
  </si>
  <si>
    <t>Jiang, Haiyan/0000-0001-8524-6963</t>
  </si>
  <si>
    <t>Fundamental Research Funds for the Central Universities [B200202035]; Belt and Road Special Foundation of the State Key Laboratory of Hydrology-Water Resources and Hydraulic Engineering [2020490111]; National Key R&amp;D Program of China [2016YFC0402710]; National Natural Science Foundation of China [51539003, 41761134090, 51709074]; Special Fund of State Key Laboratory of Hydrology-Water Resources and Hydraulic Engineering [20195025612, 20195018812, 520004412]; Natural Sciences and Engineering Research Council of Canada Discovery Grant</t>
  </si>
  <si>
    <t>Fundamental Research Funds for the Central Universities(Fundamental Research Funds for the Central Universities); Belt and Road Special Foundation of the State Key Laboratory of Hydrology-Water Resources and Hydraulic Engineering; National Key R&amp;D Program of China; National Natural Science Foundation of China(National Natural Science Foundation of China (NSFC)); Special Fund of State Key Laboratory of Hydrology-Water Resources and Hydraulic Engineering; Natural Sciences and Engineering Research Council of Canada Discovery Grant(Natural Sciences and Engineering Research Council of Canada (NSERC))</t>
  </si>
  <si>
    <t>This work was supported by the Fundamental Research Funds for the Central Universities (Grant No. B200202035); the Belt and Road Special Foundation of the State Key Laboratory of Hydrology-Water Resources and Hydraulic Engineering (Grant No. 2020490111); the National Key R&amp;D Program of China (Grant No. 2016YFC0402710); National Natural Science Foundation of China (Grant No. 51539003, 41761134090, 51709074); the Special Fund of State Key Laboratory of Hydrology-Water Resources and Hydraulic Engineering (Grant No. 20195025612, 20195018812, 520004412). Funding for the work presented in this paper has been provided to the second author through the Natural Sciences and Engineering Research Council of Canada Discovery Grant.</t>
  </si>
  <si>
    <t>2515-7620</t>
  </si>
  <si>
    <t>ENVIRON RES COMMUN</t>
  </si>
  <si>
    <t>Environ. Res. Commun.</t>
  </si>
  <si>
    <t>NOV 1</t>
  </si>
  <si>
    <t>10.1088/2515-7620/ac35bd</t>
  </si>
  <si>
    <t>http://dx.doi.org/10.1088/2515-7620/ac35bd</t>
  </si>
  <si>
    <t>Environmental Sciences</t>
  </si>
  <si>
    <t>Environmental Sciences &amp; Ecology</t>
  </si>
  <si>
    <t>WX4XR</t>
  </si>
  <si>
    <t>gold</t>
  </si>
  <si>
    <t>Jung, M; Arnell, A; de Lamo, X; García-Rangel, S; Lewis, M; Mark, J; Merow, C; Miles, L; Ondo, I; Pironon, S; Ravilious, C; Rivers, M; Schepashenko, D; Tallowin, O; van Soesbergen, A; Govaerts, R; Boyle, BL; Enquist, BJ; Feng, X; Gallagher, R; Maitner, B; Meiri, S; Mulligan, M; Ofer, G; Roll, U; Hanson, JO; Jetz, W; Di Marco, M; McGowan, J; Rinnan, DS; Sachs, JD; Lesiv, M; Adams, V; Andrew, SC; Burger, JR; Hannah, L; Marquet, PA; McCarthy, JK; Morueta-Holme, N; Newman, EA; Park, DS; Roehrdanz, PR; Svenning, JC; Violle, C; Wieringa, JJ; Wynne, G; Fritz, S; Strassburg, BBN; Obersteiner, M; Kapos, V; Burgess, N; Schmidt-Traub, G; Visconti, P</t>
  </si>
  <si>
    <t>Jung, Martin; Arnell, Andy; de Lamo, Xavier; Garcia-Rangel, Shaenandhoa; Lewis, Matthew; Mark, Jennifer; Merow, Cory; Miles, Lera; Ondo, Ian; Pironon, Samuel; Ravilious, Corinna; Rivers, Malin; Schepashenko, Dmitry; Tallowin, Oliver; van Soesbergen, Arnout; Govaerts, Rafael; Boyle, Bradley L.; Enquist, Brian J.; Feng, Xiao; Gallagher, Rachael, V; Maitner, Brian; Meiri, Shai; Mulligan, Mark; Ofer, Gali; Roll, Uri; Hanson, Jeffrey O.; Jetz, Walter; Di Marco, Moreno; McGowan, Jennifer; Rinnan, D. Scott; Sachs, Jeffrey D.; Lesiv, Myroslava; Adams, Vanessa; Andrew, Samuel C.; Burger, Joseph R.; Hannah, Lee; Marquet, Pablo A.; McCarthy, James K.; Morueta-Holme, Naia; Newman, Erica A.; Park, Daniel S.; Roehrdanz, Patrick R.; Svenning, Jens-Christian; Violle, Cyrille; Wieringa, Jan J.; Wynne, Graham; Fritz, Steffen; Strassburg, Bernardo B. N.; Obersteiner, Michael; Kapos, Valerie; Burgess, Neil; Schmidt-Traub, Guido; Visconti, Piero</t>
  </si>
  <si>
    <t>Areas of global importance for conserving terrestrial biodiversity, carbon and water</t>
  </si>
  <si>
    <t>LAND-USE; NETWORK; ECOLOGY; INFORMATION; PRIORITIES; PERMANENT; ACCESS; COSTS</t>
  </si>
  <si>
    <t>To meet the ambitious objectives of biodiversity and climate conventions, the international community requires clarity on how these objectives can be operationalized spatially and how multiple targets can be pursued concurrently. To support goal setting and the implementation of international strategies and action plans, spatial guidance is needed to identify which land areas have the potential to generate the greatest synergies between conserving biodiversity and nature's contributions to people. Here we present results from a joint optimization that minimizes the number of threatened species, maximizes carbon retention and water quality regulation, and ranks terrestrial conservation priorities globally. We found that selecting the top-ranked 30% and 50% of terrestrial land area would conserve respectively 60.7% and 85.3% of the estimated total carbon stock and 66% and 89.8% of all clean water, in addition to meeting conservation targets for 57.9% and 79% of all species considered. Our data and prioritization further suggest that adequately conserving all species considered (vertebrates and plants) would require giving conservation attention to similar to 70% of the terrestrial land surface. If priority was given to biodiversity only, managing 30% of optimally located land area for conservation may be sufficient to meet conservation targets for 81.3% of the terrestrial plant and vertebrate species considered. Our results provide a global assessment of where land could be optimally managed for conservation. We discuss how such a spatial prioritization framework can support the implementation of the biodiversity and climate conventions.</t>
  </si>
  <si>
    <t>[Jung, Martin; Lewis, Matthew; Schepashenko, Dmitry; Lesiv, Myroslava; Fritz, Steffen; Obersteiner, Michael; Visconti, Piero] Int Inst Appl Syst Anal IIASA, Biodivers &amp; Nat Resources Program BNR, Laxenburg, Austria; [Arnell, Andy; Garcia-Rangel, Shaenandhoa; Mark, Jennifer; Miles, Lera; Ravilious, Corinna; Tallowin, Oliver; van Soesbergen, Arnout; Kapos, Valerie; Burgess, Neil] UN Environm Programme World Conservat Monitoring, Cambridge, England; [de Lamo, Xavier] United Nations FAO, Food &amp; Agr Org, Rome, Italy; [Lewis, Matthew] Univ Cambridge, Dept Zool, Cambridge, England; [Merow, Cory] Univ Connecticut, Dept Ecol &amp; Evolutionary Biol, Stamford, CT USA; [Ondo, Ian; Pironon, Samuel; Govaerts, Rafael] Royal Bot Gardens, Richmond, Surrey, England; [Rivers, Malin] Bot Gardens Conservat Int, Richmondy, England; [Schepashenko, Dmitry] Siberian Fed Univ, Krasnoyarsk, Russia; [Boyle, Bradley L.; Enquist, Brian J.; Maitner, Brian; Newman, Erica A.] Univ Arizona, Dept Ecol &amp; Evolutionary Biol, Tucson, AZ USA; [Feng, Xiao] Florida State Univ, Dept Geog, Tallahassee, FL 32306 USA; [Gallagher, Rachael, V] Macquarie Univ, Dept Biol Sci, N Ryde, NSW, Australia; [Meiri, Shai; Ofer, Gali] Tel Aviv Univ, Fac Life Sci, Sch Zool, Tel Aviv, Israel; [Mulligan, Mark] Kings Coll London, Dept Geog, London, England; [Roll, Uri] Ben Gurion Univ Negev, Jacob Blaustein Inst Desert Res, Mitrani Dept Desert Ecol, Midreshet Ben Gurion, Israel; [Hanson, Jeffrey O.] Univ Porto, Ctr Invest Biodiversidade &amp; Recursos Genet, CIBIO InBIO, Vairao, Portugal; [Jetz, Walter; Rinnan, D. Scott] Yale Univ, Dept Ecol &amp; Evolutionary Biol, New Haven, CT USA; [Jetz, Walter; Rinnan, D. Scott] Yale Univ, Ctr Biodivers &amp; Global Change, New Haven, CT USA; [Di Marco, Moreno] Sapienza Univ Rome, Dept Biol &amp; Biotechnol, Rome, Italy; [McGowan, Jennifer] Nature Conservancy, 1815 N Lynn St, Arlington, VA USA; [Sachs, Jeffrey D.] Columbia Univ, New York, NY USA; [Adams, Vanessa] Univ Tasmania, Sch Geog Planning &amp; Spatial Sci, Hobart, Tas, Australia; [Andrew, Samuel C.; Hannah, Lee; Roehrdanz, Patrick R.] Conservat Int, Betty &amp; Gordon Moore Ctr Sci, Arlington, VA USA; [Burger, Joseph R.] Univ Kentucky, Dept Biol, Lexington, KY USA; [Marquet, Pablo A.] Pontificia Univ Catolica Chile, Fac Ciencias Biol, Dept Ecol, Santiago, Chile; [Marquet, Pablo A.] Inst Ecol &amp; Biodiversidad IEB, Santiago, Chile; [Marquet, Pablo A.] Pontificia Univ Catolica Chile, Fac Ciencias Biol, Ctr Cambio Global UC, Santiago, Chile; [Marquet, Pablo A.] Santa Fe Inst, Santa Fe, NM 87501 USA; [Marquet, Pablo A.] Inst Sistemas Complejos Valparaiso ISCV, Valparaiso, Chile; [McCarthy, James K.] Manaaki Whenua Landcare Res, Lincoln, New Zealand; [Morueta-Holme, Naia] Univ Copenhagen, GLOBE Inst, Ctr Macroecol Evolut &amp; Climate, Copenhagen, Denmark; [Park, Daniel S.] Purdue Univ, Dept Biol Sci, W Lafayette, IN 47907 USA; [Svenning, Jens-Christian] Aarhus Univ, Dept Biol, Ctr Biodivers Dynam Changing World BIOCHANGE, Aarhus, Denmark; [Svenning, Jens-Christian] Aarhus Univ, Dept Biol, Sect Ecoinformat &amp; Biodivers, Aarhus, Denmark; [Violle, Cyrille] Univ Paul Valery Montpellier 3, Univ Montpellier, EPHE, CNRS,CEFE,IRD, Montpellier, France; [Wieringa, Jan J.] Nat Biodivers Ctr, Leiden, Netherlands; [Wynne, Graham] World Resources Inst, London, England; [Strassburg, Bernardo B. N.] Pontificia Univ Catolica Rio de Janeiro, Dept Geog &amp; Environm, Rio Conservat &amp; Sustainabil Sci Ctr, Rio de Janeiro, Brazil; [Strassburg, Bernardo B. N.] Int Inst Sustainabil, Rio De Janeiro, Brazil; [Strassburg, Bernardo B. N.] Univ Fed Rio de Janeiro, Programa Pos Grad Ecol, Rio De Janeiro, Brazil; [Strassburg, Bernardo B. N.] Bot Garden Res Inst Rio de Janeiro, Rio De Janeiro, Brazil; [Obersteiner, Michael] Univ Oxford, Ctr Environm, Environm Change Inst, Oxford, England; [Schmidt-Traub, Guido] UN Sustainable Dev Solut Network, Paris, France</t>
  </si>
  <si>
    <t>International Institute for Applied Systems Analysis (IIASA); Food &amp; Agriculture Organization of the United Nations (FAO); University of Cambridge; University of Connecticut; Royal Botanic Gardens, Kew; Royal Botanic Gardens, Kew; Siberian Federal University; University of Arizona; State University System of Florida; Florida State University; Macquarie University; Tel Aviv University; University of London; King's College London; Ben Gurion University; Universidade do Porto; Yale University; Yale University; Sapienza University Rome; Nature Conservancy; Columbia University; University of Tasmania; Conservation International; University of Kentucky; Pontificia Universidad Catolica de Chile; Pontificia Universidad Catolica de Chile; The Santa Fe Institute; Landcare Research - New Zealand; University of Copenhagen; Purdue University System; Purdue University; Aarhus University; Aarhus University; Universite PSL; Ecole Pratique des Hautes Etudes (EPHE); Institut Agro; Montpellier SupAgro; CIRAD; Centre National de la Recherche Scientifique (CNRS); Institut de Recherche pour le Developpement (IRD); Universite Paul-Valery; Universite de Montpellier; Naturalis Biodiversity Center; Pontificia Universidade Catolica do Rio de Janeiro; Universidade Federal do Rio de Janeiro; University of Oxford</t>
  </si>
  <si>
    <t>Jung, M; Visconti, P (corresponding author), Int Inst Appl Syst Anal IIASA, Biodivers &amp; Nat Resources Program BNR, Laxenburg, Austria.</t>
  </si>
  <si>
    <t>jung@iiasa.ac.at; visconti@iiasa.ac.at</t>
  </si>
  <si>
    <t>Meiri, Shai/D-2403-2010; Wieringa, Jan J./D-9517-2015; Obersteiner, Michael/ADG-8592-2022; McCarthy, James K./E-9801-2010; Svenning, Jens-Christian/C-8977-2012; Pironon, Samuel/AAE-4459-2021; McGowan, Jennifer A/A-7752-2014; Enquist, Brian J/B-6436-2008; Lewis, Matthew/ABB-8014-2021; Nummer2, CMEC/HKE-1900-2023; Jung, Martin/C-3996-2014; Andrew, Samuel/J-6739-2019; Su, Frank/HPC-7323-2023; Hanson, Jeffrey O/O-4536-2015; Park, Daniel S/HNT-0851-2023; Ravilious, Corinna/IST-6262-2023; Adams, Vanessa M./A-3834-2012; Roll, Uri/GLN-7974-2022; Marquet, Pablo A/B-7732-2009; Visconti, Piero/A-3253-2009; Gallagher, Rachael/JLM-3743-2023; Morueta-Holme, Naia/J-4952-2013; Di Marco, Moreno/J-4285-2012; Schepaschenko, Dmitry G./E-9603-2012; Miles, Lera/C-7334-2009</t>
  </si>
  <si>
    <t>Meiri, Shai/0000-0003-3839-6330; Wieringa, Jan J./0000-0003-0566-372X; Obersteiner, Michael/0000-0001-6981-2769; McCarthy, James K./0000-0003-3060-1678; Svenning, Jens-Christian/0000-0002-3415-0862; Pironon, Samuel/0000-0002-8937-7626; Enquist, Brian J/0000-0002-6124-7096; Lewis, Matthew/0000-0003-2244-4078; Jung, Martin/0000-0002-7569-1390; Andrew, Samuel/0000-0003-4589-2746; Park, Daniel S/0000-0003-2783-530X; Adams, Vanessa M./0000-0002-3509-7901; Marquet, Pablo A/0000-0001-6369-9339; Visconti, Piero/0000-0001-6823-2826; Morueta-Holme, Naia/0000-0002-0776-4092; Di Marco, Moreno/0000-0002-8902-4193; Schepaschenko, Dmitry G./0000-0002-7814-4990; Miles, Lera/0000-0003-0377-5904; Ondo, Ian/0000-0001-7816-5882; Maitner, Brian/0000-0002-2118-9880; Roll, Uri/0000-0002-5418-1164; Newman, Erica/0000-0001-6433-8594; Burger, Joseph/0000-0002-7361-3858; Feng, Xiao/0000-0003-4638-3927; Mark, Jennifer/0000-0001-6565-8928; Mulligan, Mark/0000-0002-0132-0888; Gallagher, Rachael/0000-0002-4680-8115</t>
  </si>
  <si>
    <t>Norway's International Climate and Forest Initiative (NICFI); GEF [5810-SPARC]; NSF (National Science Foundation) [DBI-1913673]; Australian Research Council DECRA Fellowship [DE170100208]; Bridging Biodiversity and Conservation Science Program of the University of Arizona; European Union's Horizon 2020 research and innovation programme under the Marie Sklodowska [746334]; MIUR Rita Levi Montalcini programme; VILLUM FONDEN [16549]; Independent Research Fund Denmark Natural Sciences project, TREECHANGE [6108-00078B]; Marie Curie Actions (MSCA) [746334] Funding Source: Marie Curie Actions (MSCA)</t>
  </si>
  <si>
    <t>Norway's International Climate and Forest Initiative (NICFI); GEF; NSF (National Science Foundation)(National Science Foundation (NSF)); Australian Research Council DECRA Fellowship(Australian Research Council); Bridging Biodiversity and Conservation Science Program of the University of Arizona; European Union's Horizon 2020 research and innovation programme under the Marie Sklodowska; MIUR Rita Levi Montalcini programme; VILLUM FONDEN(Villum Fonden); Independent Research Fund Denmark Natural Sciences project, TREECHANGE(Det Frie Forskningsrad (DFF)); Marie Curie Actions (MSCA)(Marie Curie Actions)</t>
  </si>
  <si>
    <t>This work was conducted by the Nature Map consortium. We thank R. Corlett and T. Brooks, who provided feedback on an earlier version of the manuscript. We further thank T. Hengl (OpenLandMap) for his advice on the soil organic carbon analysis. This study has benefited from a number of data providers and networks. We explicitly acknowledge all data providers in a separate Extended Acknowledgements owing to their length (Supplementary Information). The Nature Map project acknowledges funding from Norway's International Climate and Forest Initiative (NICFI). The collection of the plant data used in this analysis has benefited from funding in the form of GEF grant no. 5810-SPARC, `Spatial Planning for Area Conservation in Response to Climate Change'. C.M. acknowledges funding from NSF (National Science Foundation) grant no. DBI-1913673. R. Gallagher was supported by Australian Research Council DECRA Fellowship no. DE170100208. E.A.N. and X.F. were funded by the Bridging Biodiversity and Conservation Science Program of the University of Arizona. N.M.-H. was supported by the European Union's Horizon 2020 research and innovation programme under the Marie Sklodowska-Curie grant no. 746334. M.D.M. acknowledges support from the MIUR Rita Levi Montalcini programme. J.-C.S. considers this work a contribution to his VILLUM Investigator project, `Biodiversity Dynamics in a Changing World', funded by VILLUM FONDEN (grant no. 16549), and his Independent Research Fund DenmarkNatural Sciences project, TREECHANGE (grant no. 6108-00078B). The views expressed in this publication are those of the author(s) and do not necessarily reflect the views or policies of the Food and Agriculture Organization of the United Nations.</t>
  </si>
  <si>
    <t>10.1038/s41559-021-01528-7</t>
  </si>
  <si>
    <t>http://dx.doi.org/10.1038/s41559-021-01528-7</t>
  </si>
  <si>
    <t>AUG 2021</t>
  </si>
  <si>
    <t>WQ3MP</t>
  </si>
  <si>
    <t>Klinger, DH; Levin, SA; Watson, JR</t>
  </si>
  <si>
    <t>Klinger, Dane H.; Levin, Simon A.; Watson, James R.</t>
  </si>
  <si>
    <t>The growth of finfish in global open-ocean aquaculture under climate change</t>
  </si>
  <si>
    <t>PROCEEDINGS OF THE ROYAL SOCIETY B-BIOLOGICAL SCIENCES</t>
  </si>
  <si>
    <t>aquaculture; open-ocean aquaculture; climate change adaptation; thermal performance curve; mariculture; offshore aquaculture</t>
  </si>
  <si>
    <t>GENETIC-IMPROVEMENT; MARINE AQUACULTURE; FISHERIES; FISH; TEMPERATURE; IMPACT; SUSTAINABILITY; POOR</t>
  </si>
  <si>
    <t>Aquaculture production is projected to expand from land-based operations to the open ocean as demand for seafood grows and competition increases for inputs to land-based aquaculture, such as freshwater and suitable land. In contrast to land-based production, open-ocean aquaculture is constrained by oceanographic factors, such as current speeds and seawater temperature, which are dynamic in time and space, and cannot easily be controlled. As such, the potential for offshore aquaculture to increase seafood production is tied to the physical state of the oceans. We employ a novel spatial model to estimate the potential of open-ocean finfish aquaculture globally, given physical, biological and technological constraints. Finfish growth potential for three common aquaculture species representing different thermal guilds-Atlantic salmon (Salmo salar), gilthead seabream (Sparus aurata) and cobia (Rachycentron canadum)-is compared across species and regions and with climate change, based on outputs of a high-resolution global climate model. Globally, there are ample areas that are physically suitable for fish growth and potential expansion of the nascent aquaculture industry. The effects of climate change are heterogeneous across species and regions, but areas with existing aquaculture industries are likely to see increases in growth rates. In areas where climate change results in reduced growth rates, adaptation measures, such as selective breeding, can probably offset potential production losses.</t>
  </si>
  <si>
    <t>[Klinger, Dane H.; Levin, Simon A.; Watson, James R.] Princeton Univ, Dept Ecol &amp; Evolutionary Biol, 106A Guyot Hall, Princeton, NJ 08544 USA; [Watson, James R.] Stockholm Univ, Stockholm Resilience Ctr, Kraftriket 2B, Stockholm, Sweden; [Watson, James R.] Stanford Univ, Ctr Food Secur &amp; Environm, Encina Hall, Stanford, CA 94305 USA; [Klinger, Dane H.] Oregon State Univ, Coll Earth Ocean &amp; Atmospher Sci, Strand Hall 348, Corvallis, OR 97331 USA</t>
  </si>
  <si>
    <t>Princeton University; Stockholm University; Stanford University; Oregon State University</t>
  </si>
  <si>
    <t>Klinger, DH (corresponding author), Princeton Univ, Dept Ecol &amp; Evolutionary Biol, 106A Guyot Hall, Princeton, NJ 08544 USA.;Klinger, DH (corresponding author), Oregon State Univ, Coll Earth Ocean &amp; Atmospher Sci, Strand Hall 348, Corvallis, OR 97331 USA.</t>
  </si>
  <si>
    <t>dhklinger@stanford.edu</t>
  </si>
  <si>
    <t>Levin, Simon/JXN-3860-2024; Levin, Simon/J-1218-2014</t>
  </si>
  <si>
    <t>Levin, Simon/0000-0002-8216-5639</t>
  </si>
  <si>
    <t>Nordforsk; National Science Foundation [GEO-1211972, OCE-1426746]</t>
  </si>
  <si>
    <t>Nordforsk(NordForsk); National Science Foundation(National Science Foundation (NSF))</t>
  </si>
  <si>
    <t>This work is a deliverable of the project Green Growth Based on Marine Resources: Ecological and Socio-Economic Constraints (GreenMAR), which is funded by Nordforsk. We would also like to acknowledge the National Science Foundation grants nos. GEO-1211972 and OCE-1426746.</t>
  </si>
  <si>
    <t>ROYAL SOC</t>
  </si>
  <si>
    <t>6-9 CARLTON HOUSE TERRACE, LONDON SW1Y 5AG, ENGLAND</t>
  </si>
  <si>
    <t>0962-8452</t>
  </si>
  <si>
    <t>1471-2954</t>
  </si>
  <si>
    <t>P ROY SOC B-BIOL SCI</t>
  </si>
  <si>
    <t>Proc. R. Soc. B-Biol. Sci.</t>
  </si>
  <si>
    <t>OCT 11</t>
  </si>
  <si>
    <t>10.1098/rspb.2017.0834</t>
  </si>
  <si>
    <t>http://dx.doi.org/10.1098/rspb.2017.0834</t>
  </si>
  <si>
    <t>Biology; Ecology; Evolutionary Biology</t>
  </si>
  <si>
    <t>Life Sciences &amp; Biomedicine - Other Topics; Environmental Sciences &amp; Ecology; Evolutionary Biology</t>
  </si>
  <si>
    <t>FJ2JT</t>
  </si>
  <si>
    <t>Green Published, Bronze</t>
  </si>
  <si>
    <t>Kok, MTJ; Alkemade, R; Bakkenes, M; van Eerdt, M; Janse, J; Mandryk, M; Kram, T; Lazarova, T; Meijer, J; van Oorschot, M; Westhoek, H; van der Zagt, R; van der Berg, M; van der Esch, S; Prins, AG; van Vuuren, DP</t>
  </si>
  <si>
    <t>Kok, Marcel T. J.; Alkemade, Rob; Bakkenes, Michel; van Eerdt, Martha; Janse, Jan; Mandryk, Maryia; Kram, Tom; Lazarova, Tanya; Meijer, Johan; van Oorschot, Mark; Westhoek, Henk; van der Zagt, Roderick; van der Berg, Maurits; van der Esch, Stefan; Prins, Anne-Gerdien; van Vuuren, Detlef P.</t>
  </si>
  <si>
    <t>Pathways for agriculture and forestry to contribute to terrestrial biodiversity conservation: A global scenario-study</t>
  </si>
  <si>
    <t>BIOLOGICAL CONSERVATION</t>
  </si>
  <si>
    <t>Biodiversity conservation; Sustainable use; Global scenarios; Agriculture; Forestry; Sustainable development goals (SDGs)</t>
  </si>
  <si>
    <t>SUSTAINABLE INTENSIFICATION; ECOLOGICAL INTENSIFICATION; FOOD SECURITY; LAND-USE; YIELD; IMPACTS; DEMAND; OPPORTUNITIES; MANAGEMENT; EUROPE</t>
  </si>
  <si>
    <t>If the world stays on its current development path, the state of biodiversity will continue to decline. This is due to projected further increases in pressures, most prominently habitat loss and climate change. In order to reduce these pressures, biodiversity conservation and restoration, as well as sustainable resource use, needs to be an integral part of sustainable development strategies of primary production sectors, such as agriculture, forestry, fisheries and energy. This paper presents a model-based analysis of three alternative pathways described as Global Technology, Decentralized Solutions and Consumption Change to conserve biodiversity. Each of these pathways pursues international biodiversity goals together with a broader set of environmental sustainability objectives, including feeding the world, universal access to modern energy, limiting climate change and controlling air pollution. We show that different combinations of bio-physical measures, ecosystem management changes and behavioural changes can globally substantially reduce biodiversity loss in the coming decades (avoided Mean Species Abundance (MSA) loss is 4.4-4.8% MSA, compared to 9.5% MSA loss in the Trend), although the types of biodiversity conserved in the pathways will be different. The agricultural and forestry sectors together have until 2010 globally caused almost 60% of the total reduction in terrestrial biodiversity in MSA terms and 55% of the expected loss up to 2050. We show that increased productivity by technological improvements, increased use of ecological methods in agriculture and forestry, and consumption changes help to avoid biodiversity loss by 3.1-3.5% MSA. In addition, combinations of pathways, taking into account specific regional contexts, might result in even larger reduction of biodiversity loss. The changes needed in the agricultural and forestry sector to achieve this go well beyond current efforts to reduce their impact on biodiversity.</t>
  </si>
  <si>
    <t>[Kok, Marcel T. J.; Alkemade, Rob; Bakkenes, Michel; van Eerdt, Martha; Janse, Jan; Mandryk, Maryia; Kram, Tom; Lazarova, Tanya; Meijer, Johan; van Oorschot, Mark; Westhoek, Henk; van der Berg, Maurits; van der Esch, Stefan; Prins, Anne-Gerdien; van Vuuren, Detlef P.] PBL Netherlands Environm Assessment Agcy, POB 30314, NL-2500 GH The Hague, Netherlands; [Alkemade, Rob] Wageningen Univ, Environm Syst Anal Grp, Wageningen, Netherlands; [van der Zagt, Roderick] Tropenbos Int, Wageningen, Netherlands; [van der Berg, Maurits] JRC, Ispra, Italy; [van Vuuren, Detlef P.] Univ Utrecht, Copernicus Inst Sustainable Dev, Utrecht, Netherlands</t>
  </si>
  <si>
    <t>Wageningen University &amp; Research; European Commission Joint Research Centre; EC JRC ISPRA Site; Utrecht University</t>
  </si>
  <si>
    <t>Kok, MTJ (corresponding author), PBL Netherlands Environm Assessment Agcy, POB 30314, NL-2500 GH The Hague, Netherlands.</t>
  </si>
  <si>
    <t>marcel.kok@pbl.nl</t>
  </si>
  <si>
    <t>; Alkemade, Rob/U-3663-2017; van Vuuren, Detlef/A-4764-2009</t>
  </si>
  <si>
    <t>van Oorschot, Mark/0000-0002-2884-6265; Alkemade, Rob/0000-0001-8761-1768; van Vuuren, Detlef/0000-0003-0398-2831</t>
  </si>
  <si>
    <t>0006-3207</t>
  </si>
  <si>
    <t>1873-2917</t>
  </si>
  <si>
    <t>BIOL CONSERV</t>
  </si>
  <si>
    <t>Biol. Conserv.</t>
  </si>
  <si>
    <t>MAY</t>
  </si>
  <si>
    <t>10.1016/j.biocon.2018.03.003</t>
  </si>
  <si>
    <t>http://dx.doi.org/10.1016/j.biocon.2018.03.003</t>
  </si>
  <si>
    <t>GF3IC</t>
  </si>
  <si>
    <t>Green Published, hybrid</t>
  </si>
  <si>
    <t>Krause, A; Haverd, V; Poulter, B; Anthoni, P; Quesada, B; Rammig, A; Arneth, A</t>
  </si>
  <si>
    <t>Krause, A.; Haverd, V.; Poulter, B.; Anthoni, P.; Quesada, B.; Rammig, A.; Arneth, A.</t>
  </si>
  <si>
    <t>Multimodel Analysis of Future Land Use and Climate Change Impacts on Ecosystem Functioning</t>
  </si>
  <si>
    <t>EARTHS FUTURE</t>
  </si>
  <si>
    <t>land use change; climate change projections; terrestrial ecosystems; vegetation modeling; ecosystem service indicators; legacy effects</t>
  </si>
  <si>
    <t>LANDSCAPE STRUCTURE MODULE; ALONE TREE DEMOGRAPHY; COVER CHANGE; CARBON UPTAKE; RELATIVE IMPORTANCE; ATMOSPHERIC CO2; SNOW COVER; MODEL; RESPONSES; NITROGEN</t>
  </si>
  <si>
    <t>Land use and climate changes both affect terrestrial ecosystems. Here, we used three combinations of Shared Socioeconomic Pathways and Representative Concentration Pathways (SSP1xRCP26, SSP3xRCP60, and SSP5xRCP85) as input to three dynamic global vegetation models to assess the impacts and associated uncertainty on several ecosystem functions: terrestrial carbon storage and fluxes, evapotranspiration, surface albedo, and runoff. We also performed sensitivity simulations in which we kept either land use or climate (including atmospheric CO2) constant from year 2015 on to calculate the isolated land use versus climate effects. By the 2080-2099 period, carbon storage increases by up to 87 +/- 47 Gt (SSP1xRCP26) compared to present day, with large spatial variance across scenarios and models. Most of the carbon uptake is attributed to drivers beyond future land use and climate change, particularly the lagged effects of historic environmental changes. Future climate change typically increases carbon stocks in vegetation but not soils, while future land use change causes carbon losses, even for net agricultural abandonment (SSP1xRCP26). Evapotranspiration changes are highly variable across scenarios, and models do not agree on the magnitude or even sign of change of the individual effects. A calculated decrease in January and July surface albedo (up to -0.021 +/- 0.007 and -0.004 +/- 0.004 for SSP5xRCP85) and increase in runoff (+67 +/- 6 mm/year) is largely driven by climate change. Overall, our results show that future land use and climate change will both have substantial impacts on ecosystem functioning. However, future changes can often not be fully explained by these two drivers and legacy effects have to be considered.</t>
  </si>
  <si>
    <t>[Krause, A.; Anthoni, P.; Quesada, B.; Arneth, A.] Karlsruhe Inst Technol, Inst Meteorol &amp; Climate Res, Atmospher Environm Res, Garmisch Partenkirchen, Germany; [Krause, A.; Rammig, A.] Tech Univ Munich, TUM Sch Life Sci Weihenstephan, Freising Weihenstephan, Germany; [Haverd, V.] CSIRO Oceans &amp; Atmosphere, Canberra, ACT, Australia; [Poulter, B.] NASA, Biospher Sci Lab, GSFC, Greenbelt, MD USA; [Quesada, B.] Univ Rosario, Interact Climate Environm ICE Res Grp, Fac Nat Sci &amp; Math, Bogota, Colombia</t>
  </si>
  <si>
    <t>Helmholtz Association; Karlsruhe Institute of Technology; Technical University of Munich; Commonwealth Scientific &amp; Industrial Research Organisation (CSIRO); CSIRO Oceans &amp; Atmosphere; National Aeronautics &amp; Space Administration (NASA); NASA Goddard Space Flight Center; Universidad del Rosario</t>
  </si>
  <si>
    <t>Krause, A (corresponding author), Karlsruhe Inst Technol, Inst Meteorol &amp; Climate Res, Atmospher Environm Res, Garmisch Partenkirchen, Germany.;Krause, A (corresponding author), Tech Univ Munich, TUM Sch Life Sci Weihenstephan, Freising Weihenstephan, Germany.</t>
  </si>
  <si>
    <t>andy.krause@tum.de</t>
  </si>
  <si>
    <t>haverd, vanessa/G-8683-2011; Poulter, Ben/ABB-5886-2021; Arneth, Almut/B-2702-2013; Krause, Andreas/E-9665-2018; Quesada, Benjamin/Q-1195-2018</t>
  </si>
  <si>
    <t>Poulter, Ben/0000-0002-9493-8600; Arneth, Almut/0000-0001-6616-0822; Krause, Andreas/0000-0003-3345-2989; Quesada, Benjamin/0000-0002-8827-4801; Rammig, Anja/0000-0001-5425-8718; Haverd, Vanessa/0000-0003-4359-5895</t>
  </si>
  <si>
    <t>Helmholtz Association through the International Research Group CLUCIE; European Commission's Seventh Framework Programme [603542]; LUC4C project; Earth Systems and Climate Change Hub - Australian Government's National Environmental Science Program</t>
  </si>
  <si>
    <t>Helmholtz Association through the International Research Group CLUCIE; European Commission's Seventh Framework Programme(European Union (EU)); LUC4C project; Earth Systems and Climate Change Hub - Australian Government's National Environmental Science Program</t>
  </si>
  <si>
    <t>We thank the two anonymous reviewers and the Editor for their comments on the manuscript. A. K. was funded by the Helmholtz Association through the International Research Group CLUCIE and by the European Commission's Seventh Framework Programme, under Grant Agreement 603542 (LUC4C). B. Q., P. A., and A. A. also acknowledge support from the LUC4C project. V. H. acknowledges support from the Earth Systems and Climate Change Hub, funded by the Australian Government's National Environmental Science Program. Data underlying the analyses is uploaded on the corresponding author's figshare account (https://figshare.com/articles/Krause_et_al_2019_Earth_s_Future/7951181).The authors declare no conflict of interest.</t>
  </si>
  <si>
    <t>AMER GEOPHYSICAL UNION</t>
  </si>
  <si>
    <t>2000 FLORIDA AVE NW, WASHINGTON, DC 20009 USA</t>
  </si>
  <si>
    <t>2328-4277</t>
  </si>
  <si>
    <t>Earth Future</t>
  </si>
  <si>
    <t>10.1029/2018EF001123</t>
  </si>
  <si>
    <t>http://dx.doi.org/10.1029/2018EF001123</t>
  </si>
  <si>
    <t>Environmental Sciences; Geosciences, Multidisciplinary; Meteorology &amp; Atmospheric Sciences</t>
  </si>
  <si>
    <t>Environmental Sciences &amp; Ecology; Geology; Meteorology &amp; Atmospheric Sciences</t>
  </si>
  <si>
    <t>IO3KV</t>
  </si>
  <si>
    <t>Lotze, HK; Tittensor, DP; Bryndum-Buchholz, A; Eddy, TD; Cheung, WWL; Galbraith, ED; Barange, M; Barrier, N; Bianchi, D; Blanchard, JL; Bopp, L; Büchner, M; Bulman, CM; Carozza, DA; Christensen, V; Coll, M; Dunne, JP; Fulton, EA; Jennings, S; Jones, MC; Mackinson, S; Maury, O; Niiranen, S; Oliveros-Ramos, R; Roy, T; Fernandes, JA; Schewe, J; Shin, YJ; Silva, TAM; Steenbeek, J; Stock, CA; Verley, P; Volkholz, J; Walker, ND; Worm, B</t>
  </si>
  <si>
    <t>Lotze, Heike K.; Tittensor, Derek P.; Bryndum-Buchholz, Andrea; Eddy, Tyler D.; Cheung, William W. L.; Galbraith, Eric D.; Barange, Manuel; Barrier, Nicolas; Bianchi, Daniele; Blanchard, Julia L.; Bopp, Laurent; Buchner, Matthias; Bulman, Catherine M.; Carozza, David A.; Christensen, Villy; Coll, Marta; Dunne, John P.; Fulton, Elizabeth A.; Jennings, Simon; Jones, Miranda C.; Mackinson, Steve; Maury, Olivier; Niiranen, Susa; Oliveros-Ramos, Ricardo; Roy, Tilla; Fernandes, Jose A.; Schewe, Jacob; Shin, Yunne-Jai; Silva, Tiago A. M.; Steenbeek, Jeroen; Stock, Charles A.; Verley, Philippe; Volkholz, Jan; Walker, Nicola D.; Worm, Boris</t>
  </si>
  <si>
    <t>Global ensemble projections reveal trophic amplification of ocean biomass declines with climate change</t>
  </si>
  <si>
    <t>climate change impacts; marine food webs; global ecosystem modeling; model intercomparison; uncertainty</t>
  </si>
  <si>
    <t>MARINE FISHERIES; CHANGE IMPACTS; UNCERTAINTIES; ADAPTATION; ECOSYSTEMS; SCENARIOS; PROSPECTS; COASTAL; FUTURE; CATCH</t>
  </si>
  <si>
    <t>While the physical dimensions of climate change are now routinely assessed through multimodel intercomparisons, projected impacts on the global ocean ecosystem generally rely on individual models with a specific set of assumptions. To address these single-model limitations, we present standardized ensemble projections from six global marine ecosystem models forced with two Earth system models and four emission scenarios with and without fishing. We derive average biomass trends and associated uncertainties across the marine food web. Without fishing, mean global animal biomass decreased by 5% (+/- 4% SD) under low emissions and 17% (+/- 11% SD) under high emissions by 2100, with an average 5% decline for every 1 degrees C of warming. Projected biomass declines were primarily driven by increasing temperature and decreasing primary production, and were more pronounced at higher trophic levels, a process known as trophic amplification. Fishing did not substantially alter the effects of climate change. Considerable regional variation featured strong biomass increases at high latitudes and decreases at middle to low latitudes, with good model agreement on the direction of change but variable magnitude. Uncertainties due to variations in marine ecosystem and Earth system models were similar. Ensemble projections performed well compared with empirical data, emphasizing the benefits of multimodel inference to project future outcomes. Our results indicate that global ocean animal biomass consistently declines with climate change, and that these impacts are amplified at higher trophic levels. Next steps for model development include dynamic scenarios of fishing, cumulative human impacts, and the effects of management measures on future ocean biomass trends.</t>
  </si>
  <si>
    <t>[Lotze, Heike K.; Tittensor, Derek P.; Bryndum-Buchholz, Andrea; Eddy, Tyler D.; Worm, Boris] Dalhousie Univ, Dept Biol, Halifax, NS B3H 4R2, Canada; [Tittensor, Derek P.] US Environm World Conservat Monitoring Ctr, Sci, Cambridge CB3 0DL, England; [Eddy, Tyler D.; Cheung, William W. L.; Jones, Miranda C.] Univ British Columbia, Inst Oceans &amp; Fisheries, Nippon Fdn Nereus Program, Vancouver, BC V6T 1Z4, Canada; [Galbraith, Eric D.] Inst Catalana Recerca &amp; Estudis Avancats, Barcelona 08010, Spain; [Galbraith, Eric D.] Univ Autonoma Barcelona, Inst Ciencia &amp; Tecnol Ambientals, E-08193 Barcelona, Spain; [Barange, Manuel] Food &amp; Agr Org United Nations, Fisheries &amp; Aquaculture Dept, I-00153 Rome, Italy; [Barrier, Nicolas] Univ Montpellier, IFREMER, Marine Biodivers Exploitat &amp; Conservat MARBEC, Inst Rech Dev,CNRS, F-34203 Sete, France; [Bianchi, Daniele] Univ Calif Los Angeles, Dept Atmospher &amp; Ocean Sci, Los Angeles, CA 90095 USA; [Blanchard, Julia L.; Roy, Tilla] Univ Tasmania, Inst Marine &amp; Antarctic Studies, Hobart, Tas 7001, Australia; [Blanchard, Julia L.; Fulton, Elizabeth A.] Univ Tasmania, Ctr Marine Socioecol, Hobart, Tas 7004, Australia; [Bopp, Laurent] Paris Sci &amp; Lettres Res Univ, CNRS, Ecole Normale Super,Ecole Polytech, Inst Pierre Simon Laplace,Lab Meteor Dynam,Sorbon, F-75231 Paris, France; [Buchner, Matthias; Schewe, Jacob; Volkholz, Jan] Potsdam Inst Climate Impact Res, D-14473 Potsdam, Germany; [Bulman, Catherine M.; Fulton, Elizabeth A.] CSIRO, Marine &amp; Atmospher Res, Hobart, Tas 7001, Australia; [Carozza, David A.] McGill Univ, Dept Earth &amp; Planetary Sci, Montreal, PQ H3A 0E8, Canada; [Christensen, Villy] Univ British Columbia, Inst Oceans &amp; Fisheries, Vancouver, BC V6T 1Z4, Canada; [Coll, Marta; Steenbeek, Jeroen] Ecopath Int Initiat, Inst Marine Sci, Barcelona 08003, Spain; [Dunne, John P.; Stock, Charles A.] Princeton Univ, NOAA, Geophys Fluid Dynam Lab, Princeton, NJ 08540 USA; [Jennings, Simon; Silva, Tiago A. M.; Walker, Nicola D.] Ctr Environm Fisheries &amp; Aquaculture Sci, Lowestoft Lab, Lowestoft NR33 0HT, Suffolk, England; [Jennings, Simon] Univ East Anglia, Sch Environm Sci, Norwich NR4 7TJ, Norfolk, England; [Jennings, Simon] Int Council Explorat Sea, Sci Comm, DK-1553 Copenhagen V, Denmark; [Mackinson, Steve] Scottish Pelag Fishermens Assoc, Heritage House, Fraserburgh AB43 9BP, England; [Maury, Olivier] Univ Cape Town, Marine Res Inst, Dept Oceanog, ZA-7701 Rondebosch, South Africa; [Niiranen, Susa] Stockholm Univ, Stockholm Resilience Ctr, S-11419 Stockholm, Sweden; [Oliveros-Ramos, Ricardo] Inst Mar Peru, Callao 07021, Peru; [Roy, Tilla] Ecosyst Climate &amp; Ocean Anal, F-75019 Paris, France; [Fernandes, Jose A.] AZTI Tecnalia, Marine Res Div, Pasaia 20110, Spain; [Fernandes, Jose A.] Plymouth Marine Lab, Plymouth PL13 DH, Devon, England; [Shin, Yunne-Jai] Univ Cape Town, Marine Res Inst, Dept Biol Sci, ZA-7701 Rondebosch, South Africa; [Verley, Philippe] Inst Rech Dev, AMAP Res Unit, F-34398 Montpellier, France</t>
  </si>
  <si>
    <t>Dalhousie University; University of British Columbia; ICREA; Autonomous University of Barcelona; Food &amp; Agriculture Organization of the United Nations (FAO); Institut de Recherche pour le Developpement (IRD); Universite de Montpellier; Ifremer; Centre National de la Recherche Scientifique (CNRS); University of California System; University of California Los Angeles; University of Tasmania; University of Tasmania; Universite PSL; Ecole Normale Superieure (ENS); Universite Paris Cite; Centre National de la Recherche Scientifique (CNRS); CNRS - National Institute for Earth Sciences &amp; Astronomy (INSU); Universite Paris Saclay; Potsdam Institut fur Klimafolgenforschung; Commonwealth Scientific &amp; Industrial Research Organisation (CSIRO); McGill University; University of British Columbia; Consejo Superior de Investigaciones Cientificas (CSIC); CSIC - Centro Mediterraneo de Investigaciones Marinas y Ambientales (CMIMA); CSIC - Instituto de Ciencias del Mar (ICM); Princeton University; National Oceanic Atmospheric Admin (NOAA) - USA; Centre for Environment Fisheries &amp; Aquaculture Science; University of East Anglia; University of Cape Town; Stockholm University; Instituto del Mar del Peru; AZTI; Plymouth Marine Laboratory; University of Cape Town; Universite de Montpellier; Institut de Recherche pour le Developpement (IRD)</t>
  </si>
  <si>
    <t>Lotze, HK (corresponding author), Dalhousie Univ, Dept Biol, Halifax, NS B3H 4R2, Canada.</t>
  </si>
  <si>
    <t>hlotze@dal.ca</t>
  </si>
  <si>
    <t>Fulton, Beth/AAJ-1398-2021; Fulton, Beth/A-2871-2008; Maury, Olivier/I-4513-2013; Shin, Yunne-Jai/A-7575-2012; Dunne, John/F-8086-2012; bopp, laurent/ABF-5302-2020; Schewe, Jacob/V-1273-2017; Barrier, Nicolas/JME-3194-2023; Blanchard, Julia L/E-4919-2010; Salvador, Jose Antonio Fernandes/AAH-7939-2019; Oliveros-Ramos, Ricardo/G-4257-2011; Eddy, Tyler/ABE-7092-2021; Cheung, William/F-5104-2013; Fernandes, José/AES-8490-2022; Steenbeek, Jeroen Gerhard/F-9936-2016; Tittensor, Derek P./AAV-1117-2021; Buchner, Matthias/C-1130-2017; Bulman, Catherine/A-9795-2012; Christensen, Villy/C-3945-2009; Coll, Marta/A-9488-2012</t>
  </si>
  <si>
    <t>Fulton, Beth/0000-0002-5904-7917; Maury, Olivier/0000-0002-7999-9982; Shin, Yunne-Jai/0000-0002-7259-9265; bopp, laurent/0000-0003-4732-4953; Schewe, Jacob/0000-0001-9455-4159; Barrier, Nicolas/0000-0002-1693-4719; Salvador, Jose Antonio Fernandes/0000-0003-4677-6077; Eddy, Tyler/0000-0002-2833-9407; Steenbeek, Jeroen Gerhard/0000-0002-7878-8075; Tittensor, Derek P./0000-0002-9550-3123; Niiranen, Susa/0000-0001-8405-8717; Buchner, Matthias/0000-0002-1382-7424; Lotze, Heike/0000-0001-6258-1304; Silva, Tiago/0000-0002-8316-2376; Bulman, Catherine/0000-0002-8997-4615; Walker, Nicola/0000-0002-9778-0220; Carozza, David A/0000-0001-7343-9442; Bianchi, Daniele/0000-0002-6621-0858; Stock, Charles/0000-0001-9549-8013; Mackinson, Steven/0000-0002-0262-1180; Oliveros-Ramos, Ricardo/0000-0002-8069-2101; Christensen, Villy/0000-0003-0688-2633; Blanchard, Julia/0000-0003-0532-4824; Bryndum-Buchholz, Andrea/0000-0002-7635-7845; Coll, Marta/0000-0001-6235-5868; Worm, Boris/0000-0002-5742-8716</t>
  </si>
  <si>
    <t>German Federal Ministry of Education and Research through ISI-MIP [01LS1201A1]; European Union's Horizon 2020 Research and Innovation Program [678193, 682602, 689518]; Ocean Frontier Institute (Module G); Natural Sciences and Engineering Research Council (NSERC) of Canada; Kanne Rasmussen Foundation Denmark; NSERC Transatlantic Ocean Science and Technology Program; Nippon Foundation-Nereus Program; Commonwealth Scientific and Industrial Research Organization; Australian Research Council; French Agence Nationale de la Recherche; Pole de Calcul et de Donnees pour la Mer; UK Department of Environment, Food and Rural Affairs</t>
  </si>
  <si>
    <t>German Federal Ministry of Education and Research through ISI-MIP; European Union's Horizon 2020 Research and Innovation Program(Horizon 2020); Ocean Frontier Institute (Module G); Natural Sciences and Engineering Research Council (NSERC) of Canada(Natural Sciences and Engineering Research Council of Canada (NSERC)); Kanne Rasmussen Foundation Denmark; NSERC Transatlantic Ocean Science and Technology Program(Natural Sciences and Engineering Research Council of Canada (NSERC)); Nippon Foundation-Nereus Program; Commonwealth Scientific and Industrial Research Organization; Australian Research Council(Australian Research Council); French Agence Nationale de la Recherche(Agence Nationale de la Recherche (ANR)); Pole de Calcul et de Donnees pour la Mer; UK Department of Environment, Food and Rural Affairs(Department for Environment, Food &amp; Rural Affairs (DEFRA))</t>
  </si>
  <si>
    <t>We thank the Inter-Sectoral Impact Model Intercomparison Project (ISI-MIP) and CMIP5 for providing data and logistical support, and we thank C. Free for sharing data. Financial support was provided by the German Federal Ministry of Education and Research through ISI-MIP (Grant 01LS1201A1), the European Union's Horizon 2020 Research and Innovation Program (Grant 678193), and the Ocean Frontier Institute (Module G). We acknowledge additional financial support as follows: to H.K.L., W.W.L.C., and B.W. from the Natural Sciences and Engineering Research Council (NSERC) of Canada; to D.P.T. from the Kanne Rasmussen Foundation Denmark; to A. B.-B. from the NSERC Transatlantic Ocean Science and Technology Program; to W.W.L.C. and T.D.E. from the Nippon Foundation-Nereus Program; to E.D.G., M.C. and J. Steenbeek from the European Union's Horizon 2020 Research and Innovation Program (Grants 682602 and 689518); to E.A.F., J.L.B., and T.R. from Commonwealth Scientific and Industrial Research Organization and the Australian Research Council; to N.B., L.B., and O.M. from the French Agence Nationale de la Recherche and Pole de Calcul et de Donnees pour la Mer; and to S.J. from the UK Department of Environment, Food and Rural Affairs.</t>
  </si>
  <si>
    <t>JUN 25</t>
  </si>
  <si>
    <t>10.1073/pnas.1900194116</t>
  </si>
  <si>
    <t>http://dx.doi.org/10.1073/pnas.1900194116</t>
  </si>
  <si>
    <t>IE9TI</t>
  </si>
  <si>
    <t>Green Published, hybrid, Green Submitted, Green Accepted</t>
  </si>
  <si>
    <t>Melbourne-Thomas, J; Johnson, CR; Alino, PM; Geronimo, RC; Villanoy, CL; Gurney, GG</t>
  </si>
  <si>
    <t>Melbourne-Thomas, J.; Johnson, C. R.; Alino, P. M.; Geronimo, R. C.; Villanoy, C. L.; Gurney, G. G.</t>
  </si>
  <si>
    <t>A multi-scale biophysical model to inform regional management of coral reefs in the western Philippines and South China Sea</t>
  </si>
  <si>
    <t>ENVIRONMENTAL MODELLING &amp; SOFTWARE</t>
  </si>
  <si>
    <t>CORSET; Coral reef; Regional scale; Decision support; Ecosystem model; Management; Connectivity; Philippines; South China Sea</t>
  </si>
  <si>
    <t>GREAT-BARRIER-REEF; COASTAL ZONE MANAGEMENT; TAKE MARINE RESERVES; CLIMATE-CHANGE; LARVAL DISPERSAL; LIMITED GROWTH; FISHERIES MANAGEMENT; NUTRIENT ENRICHMENT; DIADEMA-ANTILLARUM; SEASCAPE GENETICS</t>
  </si>
  <si>
    <t>The health and functioning of coral reef ecosystems worldwide is in decline, and in the face of increasing anthropogenic stress, the rate of decline of these important ecosystems is set to accelerate. Mitigation strategies at regional scales are costly, but nevertheless critical, as reef systems are highly connected across regions by ocean transport of both larval propagules and pollutants, It is essential that these strategies are informed by sound science, but the inherent complexity of coral reef systems confers significant challenges for scientists and managers. Models are useful tools for dealing with complexity and can inform decision making for coral reef management. We develop a spatially explicit biophysical model for a general coral reef system. The model couples dynamics from local (10(2) m) to regional (10(6) m) scales, and explicitly incorporates larval connectivity patterns derived from sophisticated larval dispersal models. Here, we instantiate and validate the model for coral reefs in the Philippines region of the South China Sea. We demonstrate how the model can be used in decision support for coral reef management by presenting two examples of regional-scale scenario projection relating to key management issues in the Philippines: (i) marine reserve design and the recovery of fish stocks; and (ii) synergistic effects between coral bleaching and poor water quality. These scenarios highlight the importance of considering multiple stressors to reef health and patterns of larval connectivity in regional-scale management decisions. (C) 2010 Elsevier Ltd. All rights reserved.</t>
  </si>
  <si>
    <t>[Melbourne-Thomas, J.; Johnson, C. R.; Gurney, G. G.] Univ Tasmania, Sch Zool, Hobart, Tas 7001, Australia; [Alino, P. M.; Geronimo, R. C.; Villanoy, C. L.] Univ Philippines, Inst Marine Sci, Quezon City 1101, Philippines</t>
  </si>
  <si>
    <t>Melbourne-Thomas, J (corresponding author), Univ Tasmania, Sch Zool, Hobart, Tas 7001, Australia.</t>
  </si>
  <si>
    <t>jessica.melbournethomas@utas.edu.au</t>
  </si>
  <si>
    <t>Johnson, Craig R/E-1788-2013; Gurney, Georgina/E-1782-2017; Melbourne-Thomas, Jess/N-2437-2019; Melbourne-Thomas, Jessica/G-7995-2012; Gurney, Georgina/X-9336-2019</t>
  </si>
  <si>
    <t>Johnson, Craig R/0000-0002-9511-905X; Melbourne-Thomas, Jess/0000-0001-6585-876X; Melbourne-Thomas, Jessica/0000-0001-6585-876X; Gurney, Georgina/0000-0002-4884-7468</t>
  </si>
  <si>
    <t>Modelling and Decision Support (MDS) working group; CSIRO-UTAS; CSIRO</t>
  </si>
  <si>
    <t>Modelling and Decision Support (MDS) working group; CSIRO-UTAS(Commonwealth Scientific &amp; Industrial Research Organisation (CSIRO)); CSIRO(Commonwealth Scientific &amp; Industrial Research Organisation (CSIRO))</t>
  </si>
  <si>
    <t>This work has been supported by the Modelling and Decision Support (MDS) working group of the Coral Reef Targeted Research and Capacity Building for Management Program (CRTR-CBMP). The first author is supported by a joint CSIRO-UTAS PhD Scholarship in Quantitative Marine Science (QMS) and a CSIRO Fellowship in Marine Ecosystem Modelling.</t>
  </si>
  <si>
    <t>1364-8152</t>
  </si>
  <si>
    <t>ENVIRON MODELL SOFTW</t>
  </si>
  <si>
    <t>Environ. Modell. Softw.</t>
  </si>
  <si>
    <t>JAN</t>
  </si>
  <si>
    <t>10.1016/j.envsoft.2010.03.033</t>
  </si>
  <si>
    <t>http://dx.doi.org/10.1016/j.envsoft.2010.03.033</t>
  </si>
  <si>
    <t>Computer Science, Interdisciplinary Applications; Engineering, Environmental; Environmental Sciences; Water Resources</t>
  </si>
  <si>
    <t>Computer Science; Engineering; Environmental Sciences &amp; Ecology; Water Resources</t>
  </si>
  <si>
    <t>676DZ</t>
  </si>
  <si>
    <t>Moallemi, EA; Eker, S; Gao, L; Hadjikakou, M; Liu, Q; Kwakkel, J; Reed, PM; Obersteiner, M; Guo, ZX; Bryan, BA</t>
  </si>
  <si>
    <t>Moallemi, Enayat A.; Eker, Sibel; Gao, Lei; Hadjikakou, Michalis; Liu, Qi; Kwakkel, Jan; Reed, Patrick M.; Obersteiner, Michael; Guo, Zhaoxia; Bryan, Brett A.</t>
  </si>
  <si>
    <t>Early systems change necessary for catalyzing long- term sustainability in a post-2030 agenda</t>
  </si>
  <si>
    <t>ONE EARTH</t>
  </si>
  <si>
    <t>PATHWAYS; INNOVATION; POPULATION; MITIGATION; AUSTRALIA; SCENARIOS; PROGRESS; IMPACTS; POLICY; ENERGY</t>
  </si>
  <si>
    <t>Progress to date toward the Sustainable Development Goals (SDGs) has fallen short of expectations and is unlikely to fully meet 2030 targets. Past assessments have mostly focused on short-and medium-term eval-uations, thus limiting the ability to explore the longer-term effects of systemic interactions with time lags and delay. Here we undertake global systems modeling with a longer-term view than previous assessments in or-der to explore the drivers of sustainability progress and how they could play out by 2030, 2050, and 2100 un-der different development pathways and quantitative targets. We find that early planning for systems change to shift from business as usual to more sustainable pathways is important for accelerating progress toward increasingly ambitious targets by 2030, 2050, and 2100. These findings indicate the importance of adopting longer-term timeframes and pathways to ensure that the necessary pre-conditions are in place for sustain -ability beyond the current 2030 Agenda.</t>
  </si>
  <si>
    <t>[Moallemi, Enayat A.; Hadjikakou, Michalis; Bryan, Brett A.] Deakin Univ, Ctr Integrat Ecol, Sch Life &amp; Environm Sci, Melbourne, Vic, Australia; [Eker, Sibel] Radboud Univ Nijmegen, Nijmegen Sch Management, Nijmegen, Netherlands; [Eker, Sibel; Liu, Qi] Int Inst Appl Syst Anal, Laxenburg, Austria; [Gao, Lei] Commonwealth Sci &amp; Ind Res Org CSIRO, Waite Campus, Urrbrae, SA, Australia; [Liu, Qi; Guo, Zhaoxia] Sichuan Univ, Business Sch, Chengdu 610065, Peoples R China; [Kwakkel, Jan] Delft Univ Technol, Fac Technol Policy &amp; Management, Delft, Netherlands; [Reed, Patrick M.] Cornell Univ, Dept Civil &amp; Environm Engn, Ithaca, NY USA; [Obersteiner, Michael] Univ Oxford, Environm Change Inst, Oxford, England; [Guo, Zhaoxia] Sichuan Univ, Soft Sci Inst, Chengdu 610065, Peoples R China</t>
  </si>
  <si>
    <t>Deakin University; Radboud University Nijmegen; International Institute for Applied Systems Analysis (IIASA); Commonwealth Scientific &amp; Industrial Research Organisation (CSIRO); Sichuan University; Delft University of Technology; Cornell University; University of Oxford; Sichuan University</t>
  </si>
  <si>
    <t>Moallemi, EA (corresponding author), Deakin Univ, Ctr Integrat Ecol, Sch Life &amp; Environm Sci, Melbourne, Vic, Australia.</t>
  </si>
  <si>
    <t>e.moallemi@deakin.edu.au</t>
  </si>
  <si>
    <t>Obersteiner, Michael/ADG-8592-2022; Eker, Sibel/HHS-4681-2022; Reed, Patrick/E-4435-2014; Liu, Qi/B-5325-2008; Hadjikakou, Michalis/F-1820-2014; Bryan, Brett Anthony/F-8949-2010; LIU, Qi/I-4900-2017; Gao, Lei/F-9698-2010; Moallemi, Enayat A./D-5758-2015</t>
  </si>
  <si>
    <t>Obersteiner, Michael/0000-0001-6981-2769; Eker, Sibel/0000-0003-2264-132X; Reed, Patrick/0000-0002-7963-6102; Liu, Qi/0000-0002-3835-8361; Hadjikakou, Michalis/0000-0002-3667-3982; Bryan, Brett Anthony/0000-0003-4834-5641; Gao, Lei/0000-0003-4272-9417; Moallemi, Enayat A./0000-0001-8346-4043</t>
  </si>
  <si>
    <t>Ian Potter Foundation; Deakin University; 4TU.HTSF DeSIRE program</t>
  </si>
  <si>
    <t>B.A.B. and E.A.M. received funding from The Ian Potter Foundation and Deakin University for this research. E.A.M. also acknowledges funding from the 4TU.HTSF DeSIRE program of the four universities of technology in the Netherlands. The graphical abstract was designed by Ooid Scientific. Images in Figures 7, 8, 9, and 10 are by Denisse Leon, Doug Linstedt, Nathan Dumlao, Note Thanun, Artur Tumasjan, Tuan Nguyen, Heamosoo Kim, Louis Reed, Ying Ge, Maria Lupan, Katie Rodriguez, merictuna, Erwan Hesry, Nandhu Kumar, Jules Bss, Jannis Brandt, Megan Thomas, Jason Leung, LikeMeat, Anders J, micheile, Roberto Sorin, Ibrahim Boran, Max Bender, Jessica Pamp, Patrick Hendry, Markus Winkler, Kyle Glenn, Piret Ilver, and George Evans, all on Un-splash under free license.</t>
  </si>
  <si>
    <t>CELL PRESS</t>
  </si>
  <si>
    <t>CAMBRIDGE</t>
  </si>
  <si>
    <t>50 HAMPSHIRE ST, FLOOR 5, CAMBRIDGE, MA 02139 USA</t>
  </si>
  <si>
    <t>2590-3330</t>
  </si>
  <si>
    <t>2590-3322</t>
  </si>
  <si>
    <t>One Earth</t>
  </si>
  <si>
    <t>JUL 15</t>
  </si>
  <si>
    <t>10.1016/j.oneear.2022.06.003</t>
  </si>
  <si>
    <t>http://dx.doi.org/10.1016/j.oneear.2022.06.003</t>
  </si>
  <si>
    <t>JUL 2022</t>
  </si>
  <si>
    <t>3R0VX</t>
  </si>
  <si>
    <t>Green Published, hybrid, Green Submitted</t>
  </si>
  <si>
    <t>Mu, YL; Guo, Y; Li, XW; Li, P; Bai, JH; Linke, S; Cui, BS</t>
  </si>
  <si>
    <t>Mu, Yonglin; Guo, Yun; Li, Xiaowen; Li, Peng; Bai, Junhong; Linke, Simon; Cui, Baoshan</t>
  </si>
  <si>
    <t>Cost-effective integrated conservation and restoration priorities by trading off multiple ecosystem services</t>
  </si>
  <si>
    <t>JOURNAL OF ENVIRONMENTAL MANAGEMENT</t>
  </si>
  <si>
    <t>Ecosystem services; Systematic conservation planning; Restoration; Marxan; Spatial prioritization</t>
  </si>
  <si>
    <t>LAND-USE; ECOLOGICAL RESTORATION; FRESH-WATER; TERRESTRIAL; RESERVE; GREEN</t>
  </si>
  <si>
    <t>Conservation and restoration have long been regarded as two separate management avenues to maintain or enhance ecosystem functioning. Despite the commonalities in goals, restoration is generally considered a lower priority than conservation due to its generally greater cost, uncertainties in multiple trajectories and deals with already degraded habitats. However, when resources and opportunities for meeting conservation needs are limited, restoration could be an imperative avenue to provide additional benefits from conservation. The priority of conservation and restoration should be integrated based on an identical framework cost effectively to obtain the maximum ecological benefits with minimal costs. We propose a methodological framework to integrate conservation and restoration based on theories of Systematic Conservation Planning, which could identify best integrated conservation and restoration pattern in a cost-effective way on the basis of the provisions of multiple ecosystem services (i.e., carbon storage, water yield, soil retention and habitat quality). The trade-offs among four ecosystem services are assessed with an each of 10% increment in the target levels of ecosystem services. We demonstrated our approach at a regional scale, in the Dongting Lake Area, China. Our results showed that conservation is prioritized in a higher proportion of the study area when the targets are low. When the target level became higher, restoration gained more importance with growing area. This highlights that restoration pattern is indispensable when target setting become high and the integrated conservation and restoration planning is more cost efficient than that of conservation alone. Improving the carbon storage and soil retention would also contribute greatly to an increase in other ecosystems, but increasing the water yield and habitat quality would not guarantee an improvement for others. Integrated conservation and restoration planning will facilitate refine target achievement of conservation and restoration recommendations, by the trade-offs between conservation and restoration, and among different ecosystem services, our prioritization framework provides a useful insight in implementing the integrated planning, which can improve the efficiency in increasing ecosystem services compared to use either conservation or restoration ways.</t>
  </si>
  <si>
    <t>[Mu, Yonglin; Li, Xiaowen; Bai, Junhong; Cui, Baoshan] Beijing Normal Univ, Sch Environm, State Key Joint Lab Environm Simulat &amp; Pollut Cont, Beijing, Peoples R China; [Guo, Yun] Minist Ecol &amp; Environm, Policy Res Ctr Environm &amp; Econ, Beijing, Peoples R China; [Linke, Simon] Australian Rivers Inst, Griffith Universtiy, Nathan, Qld, Australia; [Li, Peng] Wetland Conservat Ctr, Wuhan Municipal Forestry &amp; Pk Bur, Wuhan, Peoples R China</t>
  </si>
  <si>
    <t>Beijing Normal University</t>
  </si>
  <si>
    <t>Li, XW (corresponding author), Beijing Normal Univ, Sch Environm, State Key Joint Lab Environm Simulat &amp; Pollut Cont, Beijing, Peoples R China.</t>
  </si>
  <si>
    <t>lixw@bnu.edu.cn</t>
  </si>
  <si>
    <t>Linke, Simon/G-5440-2010; Bai, Junhong/V-1993-2019</t>
  </si>
  <si>
    <t>Bai, Junhong/0000-0003-2613-2143; Linke, Simon/0000-0002-1797-3947</t>
  </si>
  <si>
    <t>National Natural Science Foundation of China; Wuhan Administration Department of Garden and Forestry; [32171572]; [31770576]; [WHGF2020A04]</t>
  </si>
  <si>
    <t>National Natural Science Foundation of China(National Natural Science Foundation of China (NSFC)); Wuhan Administration Department of Garden and Forestry; ; ;</t>
  </si>
  <si>
    <t>This work was financially supported by the National Natural Science Foundation of China (No. 32171572, No. 31770576) and the research funds from Wuhan Administration Department of Garden and Forestry (No. WHGF2020A04) . The authors would like to extend appreciation to all the anonymous reviewers and editors for their constructive com- ments that improved this paper.</t>
  </si>
  <si>
    <t>ACADEMIC PRESS LTD- ELSEVIER SCIENCE LTD</t>
  </si>
  <si>
    <t>24-28 OVAL RD, LONDON NW1 7DX, ENGLAND</t>
  </si>
  <si>
    <t>0301-4797</t>
  </si>
  <si>
    <t>1095-8630</t>
  </si>
  <si>
    <t>J ENVIRON MANAGE</t>
  </si>
  <si>
    <t>J. Environ. Manage.</t>
  </si>
  <si>
    <t>OCT 15</t>
  </si>
  <si>
    <t>10.1016/j.jenvman.2022.115915</t>
  </si>
  <si>
    <t>http://dx.doi.org/10.1016/j.jenvman.2022.115915</t>
  </si>
  <si>
    <t>5Z5LU</t>
  </si>
  <si>
    <t>Odgaard, MV; Turner, KG; Bocher, PK; Svenning, JC; Dalgaard, T</t>
  </si>
  <si>
    <t>Odgaard, Mette Vestergaard; Turner, Katrine Grace; Bocher, Peder K.; Svenning, Jens-Christian; Dalgaard, Tommy</t>
  </si>
  <si>
    <t>A multi-criteria, ecosystem-service value method used to assess catchment suitability for potential wetland reconstruction in Denmark</t>
  </si>
  <si>
    <t>ECOLOGICAL INDICATORS</t>
  </si>
  <si>
    <t>Catchment screening; Reconstructed wetlands; Restored wetlands; Ecosystem services; Hotspot analysis; Multi-criteria; Scenario mapping</t>
  </si>
  <si>
    <t>WATER MANAGEMENT; LAND-USE; CONSERVATION; FUTURE; BIODIVERSITY; SCENARIOS; CLIMATE; GIS</t>
  </si>
  <si>
    <t>Wetlands provide a range of ecosystem services such as drought resistance, flood resistance, nutrient deposition, biodiversity, etc. This study presents a new multi-criteria, ecosystems service value-driven method to drive the optimal placement of restored wetlands in terms of maximizing selected ecosystem services which a wetland can provide or affect. We aim to answer two questions: 1) which of the ecosystem services indicators defines the placement of wetlands today? 2) Based on the ecosystem services indicator assessment, what are the recommendations for future selection of catchments for potential wetland reconstruction (i.e. restoration)? Five key ecosystem services indicators produced or affected by wetlands in Denmark were mapped (recreational potential, biodiversity, nitrogen mitigation potential, inverse land rent, and flash-flood risk). These services were compared to current placements of wetlands. Furthermore, scenario testing and hotspot analysis were combined to provide future recommendations for optimal placements of wetlands. The scenarios investigated were Climate Adaptation and Protection of Aquatic Environment, Land-Based Economy, and Rich Nature. Based on these scenarios, the most suitable areas for wetland reconstruction were mapped, taking both the scenarios and attached weightings of ecosystem services indicators into account. According to statistical results current reconstructed wetlands are situated in catchments with lower biodiversity, higher nitrogen mitigation potential, higher land rent (i.e. agricultural intensive areas), and to some extent higher flash flood risk compared to the median of catchments with wetlands. Hence, recreation potential, high biodiversity, and low land rent has not been prioritized. 35 out of the 3023 catchments investigated were identified with an especially high suitability when optimizing all scenarios. This coincides with a high suitability around peri-urban and urban areas and near natural areas, hence capturing both supply and demand services. Of the 35 identified catchments with potentially high suitability, only 2 actually hold a presently reconstructed wetland. This indicates a prior placement with almost no consideration of maximizing ecosystem services benefits. We recommend a systematic approach, such as the ecosystem service value-driven method demonstrated in the present case study, to target more services and improve the overall benefit from wetlands. This approach seeks to inform decision makers of synergies in the landscape, which is likely to transcend future policy implementations. (C) 2016 Elsevier Ltd. All rights reserved.</t>
  </si>
  <si>
    <t>[Odgaard, Mette Vestergaard; Turner, Katrine Grace; Dalgaard, Tommy] Aarhus Univ, Dept Agroecol, Foulum, Blichers Alle 20,POB 50, DK-8830 Tjele, Denmark; [Turner, Katrine Grace; Bocher, Peder K.; Svenning, Jens-Christian] Aarhus Univ, Dept Biosci, Ny Munkegade 116, DK-8000 Aarhus C, Denmark</t>
  </si>
  <si>
    <t>Aarhus University; Aarhus University</t>
  </si>
  <si>
    <t>Odgaard, MV (corresponding author), Aarhus Univ, Dept Agroecol, Foulum, Blichers Alle 20,POB 50, DK-8830 Tjele, Denmark.</t>
  </si>
  <si>
    <t>mettevestergaardodgaard@agro.au.dk; katrine.grace.turner@gmail.com; peder.bocher@bios.au.dk; svenning@bios.au.dk; tommy.dalgaard@agro.au.dk</t>
  </si>
  <si>
    <t>BITOUN, RACHEL Elisabeth/AAC-9538-2021; Dalgaard, Tommy/G-4533-2016; Svenning, Jens-Christian/C-8977-2012</t>
  </si>
  <si>
    <t>BITOUN, RACHEL Elisabeth/0000-0002-3614-9910; Dalgaard, Tommy/0000-0001-8020-0034; Svenning, Jens-Christian/0000-0002-3415-0862</t>
  </si>
  <si>
    <t>Velux foundation; Danish Innovation Fund; dNmark Research Alliance; institute of Agroecology</t>
  </si>
  <si>
    <t>Velux foundation(Velux Fonden); Danish Innovation Fund; dNmark Research Alliance; institute of Agroecology</t>
  </si>
  <si>
    <t>The development and testing of the present method is dependent on previously develop methods and datasets as well as expertise within each of the ecosystem service areas included. Thanks to good colleagues, especially from Aarhus University Departments of Environmental Sciences (Mette Termansen et al.), Agroecology (Christen Duus Borgesen, Inge T. Kristensen et al.), Morten Revsbech at Scalgo.dk, and Bioscience Kalo (Jesper Moeslund et al.) for all their kind help and assistance. Also, a large thanks to both the Velux foundation sponsored www.fremtidenslandbrug.dk project, as well as the Danish Innovation Fund, the dNmark Research Alliance www.dnmark.org, and the www.buffertech.dk project for funding this study. Finally, thanks to the institute of Agroecology and the Velux foundation for funding the Ph.D. of Katrine Grace Turner who contributed substantial to this specific paper.</t>
  </si>
  <si>
    <t>ELSEVIER</t>
  </si>
  <si>
    <t>AMSTERDAM</t>
  </si>
  <si>
    <t>RADARWEG 29, 1043 NX AMSTERDAM, NETHERLANDS</t>
  </si>
  <si>
    <t>1470-160X</t>
  </si>
  <si>
    <t>1872-7034</t>
  </si>
  <si>
    <t>ECOL INDIC</t>
  </si>
  <si>
    <t>Ecol. Indic.</t>
  </si>
  <si>
    <t>10.1016/j.ecolind.2016.12.001</t>
  </si>
  <si>
    <t>http://dx.doi.org/10.1016/j.ecolind.2016.12.001</t>
  </si>
  <si>
    <t>Biodiversity Conservation; Environmental Sciences</t>
  </si>
  <si>
    <t>FB9BY</t>
  </si>
  <si>
    <t>Okruszko, T; Duel, H; Acreman, M; Grygoruk, M; Flörke, M; Schneider, C</t>
  </si>
  <si>
    <t>Okruszko, Tomasz; Duel, Harm; Acreman, Mike; Grygoruk, Mateusz; Floerke, Martina; Schneider, Christof</t>
  </si>
  <si>
    <t>Broad-scale ecosystem services of European wetlands-overview of the current situation and future perspectives under different climate and water management scenarios</t>
  </si>
  <si>
    <t>HYDROLOGICAL SCIENCES JOURNAL-JOURNAL DES SCIENCES HYDROLOGIQUES</t>
  </si>
  <si>
    <t>wetlands; climate change; hydrology; ecosystem services; water management</t>
  </si>
  <si>
    <t>MODEL; FRAMEWORK; CHOICE</t>
  </si>
  <si>
    <t>An appropriate hydrological regime within a wetland is essential to maintain its goods and services. This regime is related to the source of the water, which differs for particular kinds of wetlands. This paper presents an overview of the ecosystem services of European wetlands, based on a representative sample of 102 protected wetlands larger than 5000 ha, and the implications of hydrological alterations caused by future climate and socioeconomic changes. Six major ecosystem services of wetlands were assessed namely: biodiversity in terms of plants and animals, biomass production, nutrient removal, carbon storage and fish production. Data showed that, on average, four services were present in each wetland. The impact of climate change, water management and land-use change was examined under different future scenarios. Major potential changes in hydrological regime (i.e. precipitation, groundwater recharge and river flow) were quantified up to the 2050s using simulated runoff and river flow data of the WaterGAP model driven by the climate input of two different general circulation models (GCMs), IPCM4 and MIMR. Thresholds of hydrological change that would endanger each ecosystem service were identified. The impacts of future scenarios were distributed across Europe with potential threats to ecosystem services of European wetlands resulting in the loss of between 26 and 46% of all identified ecosystem services in 2050. The models and scenarios suggest that the most significant loss of ecosystem services is likely to occur in Central Europe (Hungary, Germany, France, Belarus, Poland). In general, the most fragile services (the largest number lost) are projected to be those connected to the surface water dynamics-mostly the services of wetland birds and fish spawning. Ecosystem services dependent on groundwater dynamics and water balance changes are seemingly more buffered against the expected hydrological stress.</t>
  </si>
  <si>
    <t>[Okruszko, Tomasz; Grygoruk, Mateusz] Warsaw Univ Life Sci, Div Hydrol &amp; Water Resources, Warsaw, Poland; [Duel, Harm] Deltares, Utrecht, Netherlands; [Acreman, Mike] Crowmarsh Gifford, Ctr Ecol &amp; Hydrol, Wallingford OX10 8BB, Oxon, England; [Floerke, Martina; Schneider, Christof] Univ Kassel, Ctr Environm Syst Res, Kassel, Germany</t>
  </si>
  <si>
    <t>Warsaw University of Life Sciences; Deltares; UK Centre for Ecology &amp; Hydrology (UKCEH); Universitat Kassel</t>
  </si>
  <si>
    <t>Okruszko, T (corresponding author), Warsaw Univ Life Sci, Div Hydrol &amp; Water Resources, Warsaw, Poland.</t>
  </si>
  <si>
    <t>t.okruszko@levis.sggw.pl</t>
  </si>
  <si>
    <t>Acreman, Michael C/I-6212-2012; Floerke, Martina/ABE-6288-2020</t>
  </si>
  <si>
    <t>Grygoruk, Mateusz/0000-0001-6465-9697; Okruszko, Tomasz/0000-0002-5103-1638; Floerke, Martina/0000-0003-2943-5289</t>
  </si>
  <si>
    <t>European Commission</t>
  </si>
  <si>
    <t>European Commission(European Union (EU)European Commission Joint Research Centre)</t>
  </si>
  <si>
    <t>The study presented in this paper was conducted as part of the European Commission FP6 SCENES project. We thank two anonymous reviewers for their constructive comments.</t>
  </si>
  <si>
    <t>TAYLOR &amp; FRANCIS LTD</t>
  </si>
  <si>
    <t>ABINGDON</t>
  </si>
  <si>
    <t>2-4 PARK SQUARE, MILTON PARK, ABINGDON OR14 4RN, OXON, ENGLAND</t>
  </si>
  <si>
    <t>0262-6667</t>
  </si>
  <si>
    <t>2150-3435</t>
  </si>
  <si>
    <t>HYDROLOG SCI J</t>
  </si>
  <si>
    <t>Hydrol. Sci. J.-J. Sci. Hydrol.</t>
  </si>
  <si>
    <t>10.1080/02626667.2011.631188</t>
  </si>
  <si>
    <t>http://dx.doi.org/10.1080/02626667.2011.631188</t>
  </si>
  <si>
    <t>Water Resources</t>
  </si>
  <si>
    <t>880QL</t>
  </si>
  <si>
    <t>Bronze</t>
  </si>
  <si>
    <t>Panagos, P; Ballabio, C; Himics, M; Scarpa, S; Matthews, F; Bogonos, M; Poesen, J; Borrelli, P</t>
  </si>
  <si>
    <t>Panagos, Panos; Ballabio, Cristiano; Himics, Mihaly; Scarpa, Simone; Matthews, Francis; Bogonos, Mariia; Poesen, Jean; Borrelli, Pasquale</t>
  </si>
  <si>
    <t>Projections of soil loss by water erosion in Europe by 2050</t>
  </si>
  <si>
    <t>ENVIRONMENTAL SCIENCE &amp; POLICY</t>
  </si>
  <si>
    <t>Climate change; Agriculture; Soil health; Policy; Land use change; Soil conservation</t>
  </si>
  <si>
    <t>COVER-MANAGEMENT FACTOR; CLIMATE-CHANGE IMPACTS; LAND-USE CHANGE; RAINFALL EROSIVITY; CONSERVATION PRACTICES; REDUCED-TILLAGE; CHALLENGES; SUSTAINABILITY; PRECIPITATION; LIMITATIONS</t>
  </si>
  <si>
    <t>Changes in future soil erosion rates are driven by climatic conditions, land use patterns, socio-economic development, farmers' choices, and importantly modified by agro-environmental policies. This study simulates the impact of expected climatic and land use change projections on future rates of soil erosion by water (sheet and rill processes) in 2050 within the agricultural areas of the European Union and the UK, compared to a current representative baseline (2016). We used the Revised Universal Soil Loss Equation (RUSLE) adjusted at continental scale with projections of future rainfall erosivity and land use change. Future rainfall erosivity is predicted using an average composite of 19 Global Climate Models (GCMs) from the Coupled Model Inter-comparison Projects (CMIP5) WorldClim dataset across three Representative Concentration Pathways (RCP2.6, RCP4.5 and RCP8.5). Concerning future land use change and crop dynamics, we used the projections provided by the Common Agricultural Policy Regional Impact Analysis (CAPRI) model. Depending on the RCP scenario, we estimate a +13 %-22.5 % increase in the mean soil erosion rate in the EU and UK, rising from an estimated 3.07 t ha(-1) yr(-1) (2016) to between 3.46 t ha(-1) yr(-1) (RCP2.6 scenario) and 3.76 t ha(-1) yr(-1) (RCP8.5 scenario). Here, we disentangle the impact of land use change and climate change in relation to future soil losses. Projected land use change in the EU and UK indicates an overall increase of pasture coverage in place of croplands. This land use change is estimated to reduce soil erosion rates (-3%). In contrast, the increases in future rainfall erosivity (+15.7 %-25.5 %) will force important increases of soil erosion requiring further targeted intervention measures. Given that agro-environmental policies will be the most effective mechanisms to offset this future increase in soil erosion rates, this study proposes soil conservation instruments foreseen in the EU Common Agricultural Policy (CAP) to run policy scenarios. A targeted application of cover crops in soil erosion hotspots combined with limited soil disturbance measures can partially or completely mitigate the effect of climate change on soil losses. Effective mitigation of future soil losses requires policy measures for soil conservation on at least 50 % of agricultural land with erosion rates above 5 t ha(-1) yr(-1).</t>
  </si>
  <si>
    <t>[Panagos, Panos; Ballabio, Cristiano; Scarpa, Simone; Matthews, Francis] Joint Res Ctr JRC, European Commiss, Ispra, Italy; [Himics, Mihaly; Bogonos, Mariia] Joint Res Ctr JRC, European Commiss, Seville, Spain; [Poesen, Jean] Katholieke Univ Leuven, Div Geog, Leuven, Belgium; [Poesen, Jean] UMCS, Inst Earth &amp; Environm Sci, Lublin, Poland; [Borrelli, Pasquale] Univ Pavia, Pavia, Italy</t>
  </si>
  <si>
    <t>Panagos, P (corresponding author), Joint Res Ctr JRC, European Commiss, Ispra, Italy.</t>
  </si>
  <si>
    <t>panos.panagos@ec.europa.eu</t>
  </si>
  <si>
    <t>Borrelli, Pasquale/AAF-6547-2019; Panagos, Panos/F-1699-2011</t>
  </si>
  <si>
    <t>Borrelli, Pasquale/0000-0002-4767-5115; Panagos, Panos/0000-0003-1484-2738; Matthews, Francis/0000-0003-0038-4481; POESEN, Jean/0000-0001-6218-8967; Himics, Mihaly/0000-0003-3923-9898</t>
  </si>
  <si>
    <t>1462-9011</t>
  </si>
  <si>
    <t>1873-6416</t>
  </si>
  <si>
    <t>ENVIRON SCI POLICY</t>
  </si>
  <si>
    <t>Environ. Sci. Policy</t>
  </si>
  <si>
    <t>10.1016/j.envsci.2021.07.012</t>
  </si>
  <si>
    <t>http://dx.doi.org/10.1016/j.envsci.2021.07.012</t>
  </si>
  <si>
    <t>JUL 2021</t>
  </si>
  <si>
    <t>UK2IQ</t>
  </si>
  <si>
    <t>Perosa, F; Gelhaus, M; Zwirglmaier, V; Arias-Rodriguez, LF; Zingraff-Hamed, A; Cyffka, B; Disse, M</t>
  </si>
  <si>
    <t>Perosa, Francesca; Gelhaus, Marion; Zwirglmaier, Veronika; Arias-Rodriguez, Leonardo F.; Zingraff-Hamed, Aude; Cyffka, Bernd; Disse, Markus</t>
  </si>
  <si>
    <t>Integrated Valuation of Nature-Based Solutions Using TESSA: Three Floodplain Restoration Studies in the Danube Catchment</t>
  </si>
  <si>
    <t>SUSTAINABILITY</t>
  </si>
  <si>
    <t>Nature-Based Solutions (NBS); floodplain restoration; ecosystem services; TESSA; stakeholder participation; Danube River Basin</t>
  </si>
  <si>
    <t>Floodplain restoration measures are among the most well-known nature-based solutions for flood risk reduction but practitioners see their limitations in comparison to technical measures when considering both their effectiveness and profitability. The aim of this study is to show the co-benefits (besides flood risk reduction) of floodplain restoration and handle them in terms of monetized ecosystem services (ES). Our work focused on six ES groups for three study areas in the Danube catchment along the Krka, Morava, and Danube rivers. ES mapping through stakeholder engagement is also considered. We applied the methodologies suggested in the Toolkit for Ecosystem Service Site-Based Assessment (TESSA) complemented with alternative methodologies (e.g., questionnaires on social media). Results show annual combined benefits of floodplain restoration in a range from 237,000 USD2019 at Krka to 3.1 million USD2019 at Morava, suggesting the utility of ES assessment. The combination of stakeholder workshops and the TESSA guidelines, as well as the newly developed methods, were all central tools to provide decision-makers with arguments to use nature-based solutions for an integrated and holistic riparian land use management.</t>
  </si>
  <si>
    <t>[Perosa, Francesca; Zwirglmaier, Veronika; Arias-Rodriguez, Leonardo F.; Disse, Markus] Tech Univ Munich, Chair Hydrol &amp; River Basin Management, Arcisstr 21, D-80333 Munich, Germany; [Gelhaus, Marion; Cyffka, Bernd] Kathol Univ Eichstatt Ingolstadt, Aueninst Neuburg, D-86633 Neuburg An Der Donau, Germany; [Zingraff-Hamed, Aude] Tech Univ Munich, Chair Strateg Landscape Planning &amp; Management, Emil Ramann Str 6, D-85354 Freising Weihenstephan, Germany</t>
  </si>
  <si>
    <t>Technical University of Munich; Technical University of Munich</t>
  </si>
  <si>
    <t>Perosa, F (corresponding author), Tech Univ Munich, Chair Hydrol &amp; River Basin Management, Arcisstr 21, D-80333 Munich, Germany.</t>
  </si>
  <si>
    <t>francesca.perosa@tum.de; Marion.Gelhaus@ku.de; veronika.zwirglmaier@tum.de; leonardo.arias@tum.de; aude.zingraff-hamed@tum.de; Bernd.Cyffka@ku.de; markus.disse@tum.de</t>
  </si>
  <si>
    <t>Arias, Leonardo/IAQ-5776-2023; Disse, Markus/G-2809-2016</t>
  </si>
  <si>
    <t>Disse, Markus/0000-0003-4620-575X; Perosa, Francesca/0000-0002-5335-5337; Zingraff-Hamed, Aude/0000-0001-7602-7830; Cyffka, Bernd/0000-0003-1727-7869; Arias-Rodriguez, Leonardo F./0000-0002-8151-8631</t>
  </si>
  <si>
    <t>European Union [DTP2-003-566 2.1, 776681]</t>
  </si>
  <si>
    <t>European Union(European Union (EU))</t>
  </si>
  <si>
    <t>This research was funded by the European Union's Danube Transnational Cooperation Program's project Danube Floodplain-Reducing the flood risk through floodplain restoration along the Danube River and tributaries, grant number DTP2-003-566 2.1, 2018. AZH has received funding from the European Union's Horizon 2020 research and innovation programme under grant agreement No. 776681.</t>
  </si>
  <si>
    <t>MDPI</t>
  </si>
  <si>
    <t>BASEL</t>
  </si>
  <si>
    <t>ST ALBAN-ANLAGE 66, CH-4052 BASEL, SWITZERLAND</t>
  </si>
  <si>
    <t>2071-1050</t>
  </si>
  <si>
    <t>SUSTAINABILITY-BASEL</t>
  </si>
  <si>
    <t>Sustainability</t>
  </si>
  <si>
    <t>FEB</t>
  </si>
  <si>
    <t>10.3390/su13031482</t>
  </si>
  <si>
    <t>http://dx.doi.org/10.3390/su13031482</t>
  </si>
  <si>
    <t>QD6DR</t>
  </si>
  <si>
    <t>Piroddi, C; Akoglu, E; Andonegi, E; Bentley, JW; Celic, I; Coll, M; Dimarchopoulou, D; Friedland, R; de Mutsert, K; Girardin, R; Garcia-Gorriz, E; Grizzetti, B; Hernvann, PY; Heymans, JJ; Müller-Karulis, B; Libralato, S; Lynam, CP; Macias, D; Miladinova, S; Moullec, F; Palialexis, A; Parn, O; Serpetti, N; Solidoro, C; Steenbeek, J; Stips, A; Tomczak, MT; Travers-Trolet, M; Tsikliras, AC</t>
  </si>
  <si>
    <t>Piroddi, Chiara; Akoglu, Ekin; Andonegi, Eider; Bentley, Jacob W.; Celic, Igor; Coll, Marta; Dimarchopoulou, Donna; Friedland, Rene; de Mutsert, Kim; Girardin, Raphael; Garcia-Gorriz, Elisa; Grizzetti, Bruna; Hernvann, P. -Y.; Heymans, Johanna J.; Mueller-Karulis, Barbel; Libralato, Simone; Lynam, Christopher P.; Macias, Diego; Miladinova, Svetla; Moullec, Fabien; Palialexis, Andreas; Parn, Ove; Serpetti, Natalia; Solidoro, Cosimo; Steenbeek, Jeroen; Stips, Adolf; Tomczak, Maciej T.; Travers-Trolet, Morgane; Tsikliras, Athanassios C.</t>
  </si>
  <si>
    <t>Effects of Nutrient Management Scenarios on Marine Food Webs: A Pan-European Assessment in Support of the Marine Strategy Framework Directive</t>
  </si>
  <si>
    <t>ecological modeling; hydrological modeling; hydrodynamic and biogeochemical modeling; higher trophic level modeling; ecological indicators; criteria; policy support</t>
  </si>
  <si>
    <t>ECOLOGICAL INDICATORS; NORTHEAST ATLANTIC; SPECIES-DIVERSITY; ECOSYSTEM MODELS; SHELF-SEAS; FISHERIES; OCEAN; FISH; PRODUCTIVITY; BIODIVERSITY</t>
  </si>
  <si>
    <t>Eutrophication is one of the most important anthropogenic pressures impacting coastal seas. In Europe, several legislations and management measures have been implemented to halt nutrient overloading in marine ecosystems. This study evaluates the impact of freshwater nutrient control measures on higher trophic levels (HTL) in European marine ecosystems following descriptors and criteria as defined by the Marine Strategy Framework Directive (MSFD). We used a novel pan-European marine modeling ensemble of fourteen HTL models, covering almost all the EU seas, under two nutrient management scenarios. Results from our projections suggest that the proposed nutrient reduction measures may not have a significant impact on the structure and function of European marine ecosystems. Among the assessed criteria, the spawning stock biomass of commercially important fish stocks and the biomass of small pelagic fishes would be the most impacted, albeit with values lower than 2.5%. For the other criteria/indicators, such as species diversity and trophic level indicators, the impact was lower. The Black Sea and the North-East Atlantic were the most negatively impacted regions, while the Baltic Sea was the only region showing signs of improvement. Coastal and shelf areas were more sensitive to environmental changes than large regional and sub-regional ecosystems that also include open seas. This is the first pan-European multi-model comparison study used to assess the impacts of land-based measures on marine and coastal European ecosystems through a set of selected ecological indicators. Since anthropogenic pressures are expanding apace in the marine environment and policy makers need to use rapid and effective policy measures for fast-changing environments, this modeling framework is an essential asset in supporting and guiding EU policy needs and decisions.</t>
  </si>
  <si>
    <t>[Piroddi, Chiara; Friedland, Rene; Garcia-Gorriz, Elisa; Grizzetti, Bruna; Macias, Diego; Miladinova, Svetla; Palialexis, Andreas; Parn, Ove; Stips, Adolf] European Commiss, Joint Res Ctr, Ispra, Italy; [Akoglu, Ekin] Middle East Tech Univ, Inst Marine Sci, Erdemli, Turkey; [Andonegi, Eider] Marine Res Basque Res &amp; Technol Alliance BRTA, AZTI, Sukarrieta, Spain; [Bentley, Jacob W.] UN Environm World Conservat Monitoring Ctr, Cambridge, England; [Bentley, Jacob W.] Univ Kent, Durrell Inst Conservat &amp; Ecol DICE, Sch Anthropol &amp; Conservat, Canterbury, Kent, England; [Celic, Igor; Libralato, Simone; Serpetti, Natalia; Solidoro, Cosimo] Natl Inst Oceanog &amp; Appl Geophys OGS, Trieste, Italy; [Coll, Marta] Inst Marine Sci ICM CSIC, Barcelona, Spain; [Dimarchopoulou, Donna; Tsikliras, Athanassios C.] Aristotle Univ Thessaloniki, Sch Biol, Lab Ichthyol, Thessaloniki, Greece; [Dimarchopoulou, Donna] Univ Rhode Isl, Coll Environm &amp; Life Sci, Dept Fisheries Anim &amp; Vet Sci, Kingston, RI 02881 USA; [de Mutsert, Kim] George Mason Univ, Dept Environm Sci &amp; Policy, Fairfax, VA 22030 USA; [de Mutsert, Kim] Univ Southern Mississippi, Sch Ocean Sci &amp; Engn, Div Coastal Sci, Ocean Springs, MS USA; [Girardin, Raphael] Ifremer, Unite Halieut Manche Mer Nord HMMN, Boulogne Sur Mer, France; [Hernvann, P. -Y.] Ifremer, Unite Sci &amp; Technol Halieut STH, Lorient, France; [Hernvann, P. -Y.] INRAE, Inst Agro, ESE Ecol &amp; Ecosyst Hlth, Rennes, France; [Hernvann, P. -Y.] Univ Calif Santa Cruz, Inst Marine Sci, Santa Cruz, CA 95064 USA; [Heymans, Johanna J.] European Marine Board, Oostende, Belgium; [Mueller-Karulis, Barbel; Tomczak, Maciej T.] Stockholm Univ, Balt Sea Ctr, Stockholm, Sweden; [Lynam, Christopher P.] Ctr Environm Fisheries &amp; Aquaculture Sci Cefas, Lowestoft Lab, Lowestoft, Suffolk, England; [Macias, Diego] CSIC, Inst Ciencias Marinas Andalucia, Ave Republ Saharaui, Puerto Real, Spain; [Moullec, Fabien] Univ Hamburg, Inst Marine Ecosyst &amp; Fisheries Sci IFM, Ctr Earth Syst Res &amp; Sustainabil CEN, Hamburg, Germany; [Serpetti, Natalia] Scottish Marine Inst, Scottish Assoc Marine Sci, Oban, Argyll, Scotland; [Steenbeek, Jeroen] Ecopath Int Initiat EII Res Assoc, Barcelona, Spain; [Travers-Trolet, Morgane] Ifremer, Unite Ecol &amp; Modeles Halieut EMH, Nantes, France</t>
  </si>
  <si>
    <t>European Commission Joint Research Centre; EC JRC ISPRA Site; Middle East Technical University; AZTI; University of Kent; Istituto Nazionale di Oceanografia e di Geofisica Sperimentale; Consejo Superior de Investigaciones Cientificas (CSIC); CSIC - Centro Mediterraneo de Investigaciones Marinas y Ambientales (CMIMA); CSIC - Instituto de Ciencias del Mar (ICM); Aristotle University of Thessaloniki; University of Rhode Island; George Mason University; University of Southern Mississippi; Ifremer; Ifremer; Institut Agro; INRAE; University of California System; University of California Santa Cruz; Stockholm University; Centre for Environment Fisheries &amp; Aquaculture Science; Consejo Superior de Investigaciones Cientificas (CSIC); CSIC - Instituto de Ciencias Marinas de Andalucia (ICMAN); University of Hamburg; UHI Millennium Institute; Ifremer</t>
  </si>
  <si>
    <t>Piroddi, C (corresponding author), European Commiss, Joint Res Ctr, Ispra, Italy.</t>
  </si>
  <si>
    <t>chiara.piroddi@ec.europa.eu</t>
  </si>
  <si>
    <t>Steenbeek, Jeroen Gerhard/F-9936-2016; Akoglu, Ekin/Q-1587-2015; Tomczak, Maciej T/B-5053-2012; Lynam, Christopher P/A-9561-2008; Friedland, Rene/AFK-5229-2022; de Mutsert, Kim/AAV-1035-2020; Andonegi, Eider/L-3092-2017; HERNVANN, Pierre-Yves/AAR-3668-2021; Tsikliras, Athanassios C./G-6548-2015; Dimarchopoulou, Donna/IYJ-5608-2023; Macias Suarez, Diego/KLD-1394-2024; Coll, Marta/A-9488-2012; Libralato, Simone/N-5668-2015</t>
  </si>
  <si>
    <t>Steenbeek, Jeroen Gerhard/0000-0002-7878-8075; Akoglu, Ekin/0000-0002-2814-3527; Friedland, Rene/0000-0002-3690-666X; de Mutsert, Kim/0000-0002-7902-3787; Andonegi, Eider/0000-0002-0358-7412; Tsikliras, Athanassios C./0000-0002-9074-3259; Dimarchopoulou, Donna/0000-0003-3412-3503; Parn, Ove/0000-0001-7000-6027; Lynam, Christopher/0000-0001-5481-8033; Palialexis, Andreas/0000-0002-0787-4566; Coll, Marta/0000-0001-6235-5868; CELIC, IGOR/0000-0002-3438-3690; Girardin, Raphael/0000-0001-5244-0225; Serpetti, Natalia/0000-0002-9502-5790; Grizzetti, Bruna/0000-0001-5570-8581; Travers-Trolet, Morgane/0000-0003-1493-662X; Libralato, Simone/0000-0001-8112-1274</t>
  </si>
  <si>
    <t>EU-H2020 project ClimeFish [677039]; project CAMPUS - Natural Environment Research Council; Defra [NERC UK NE/RE007241/1]; SOMBEE project of the joint BiodivERsA and Belmont Forum call BiodivScen 2018 [ANR-18-EBI4-0003-01]; National Academies of Sciences Engineering and Medicine Gulf Research Program (Early Career Research Fellowship); European Union [869300]; `Severo Ochoa Centre of Excellence' accreditation [CEX2019-000928-S]</t>
  </si>
  <si>
    <t>EU-H2020 project ClimeFish; project CAMPUS - Natural Environment Research Council; Defra(Department for Environment, Food &amp; Rural Affairs (DEFRA)); SOMBEE project of the joint BiodivERsA and Belmont Forum call BiodivScen 2018; National Academies of Sciences Engineering and Medicine Gulf Research Program (Early Career Research Fellowship); European Union(European Union (EU)); `Severo Ochoa Centre of Excellence' accreditation</t>
  </si>
  <si>
    <t>BM-K acknowledges funding from EU-H2020 project ClimeFish (grant agreement 677039), CL received support from the project CAMPUS funded by the Natural Environment Research Council and Defra (grant agreement NERC UK NE/RE007241/1). FM was funded by the SOMBEE project of the joint BiodivERsA and Belmont Forum call BiodivScen 2018 (ANR-18-EBI4-0003-01). KD received support from the National Academies of Sciences Engineering and Medicine Gulf Research Program (Early Career Research Fellowship). MC acknowledges partial funding from the European Union's Horizon 2020 Research and Innovation Programme under grant agreement no 869300 (FutureMARES project). This work acknowledges institutional support of the `Severo Ochoa Centre of Excellence' accreditation (CEX2019-000928-S).</t>
  </si>
  <si>
    <t>MAR 23</t>
  </si>
  <si>
    <t>10.3389/fmars.2021.596797</t>
  </si>
  <si>
    <t>http://dx.doi.org/10.3389/fmars.2021.596797</t>
  </si>
  <si>
    <t>RI7OI</t>
  </si>
  <si>
    <t>gold, Green Published, Green Submitted</t>
  </si>
  <si>
    <t>Prudhomme, R; De Palma, A; Dumas, P; Gonzalez, R; Leadley, P; Levrel, H; Purvis, A; Brunelle, T</t>
  </si>
  <si>
    <t>Prudhomme, Remi; De Palma, Adriana; Dumas, Patrice; Gonzalez, Ricardo; Leadley, Paul; Levrel, Harold; Purvis, Andy; Brunelle, Thierry</t>
  </si>
  <si>
    <t>Combining mitigation strategies to increase co-benefits for biodiversity and food security</t>
  </si>
  <si>
    <t>mitigation; global scale; land-use; trade-off; dietary change; reforestation; bioenergy; food security; biodiversity</t>
  </si>
  <si>
    <t>LAND-USE CHANGE; CLIMATE-CHANGE; EMISSIONS; AGRICULTURE; POTENTIALS; SCENARIOS</t>
  </si>
  <si>
    <t>World agriculture needs to find the right balance to cope with the trilemma between feeding a growing population, reducing its impact on biodiversity and minimizing greenhouse gas (GHG) emissions. In this paper, we evaluate a broad range of scenarios that achieve 4.3 GtCO(2,eq)/year GHG mitigation in the Agriculture, Forestry and Other Land-Use (AFOLU) sector by 2100. Scenarios include varying mixes of three GHG mitigation policies: second-generation biofuel production, dietary change and reforestation of pasture. We find that focusing mitigation on a single policy can lead to positive results for a single indicator of food security or biodiversity conservation, but with significant negative side effects on others. A balanced portfolio of all three mitigation policies, while not optimal for any single criterion, minimizes trade-offs by avoiding large negative effects on food security and biodiversity conservation. At the regional scale, the trade-off seen globally between biodiversity and food security is nuanced by different regional contexts.</t>
  </si>
  <si>
    <t>[Prudhomme, Remi; Dumas, Patrice; Levrel, Harold; Brunelle, Thierry] Univ Paris Saclay, CIRED, AgroParisTech, CNRS,Ecole Ponts ParisTech,CIRAD,EHESS, F-94130 Nogent Sur Marne, France; [Prudhomme, Remi; Leadley, Paul] Univ Paris Saclay, Ecol Systemat Evolut, CNRS, AgroParisTech, F-91405 Orsay, France; [De Palma, Adriana; Gonzalez, Ricardo; Purvis, Andy] Nat Hist Museum, Dept Life Sci, Cromwell Rd, London SW7 5BD, England; [Gonzalez, Ricardo; Purvis, Andy] Imperial Coll London, Dept Life Sci, Silwood Pk, Ascot SL5 7PY, Berks, England</t>
  </si>
  <si>
    <t>Universite Paris Cite; Institut Polytechnique de Paris; Ecole des Ponts ParisTech; Centre National de la Recherche Scientifique (CNRS); CIRAD; AgroParisTech; Universite Paris Saclay; AgroParisTech; Universite Paris Cite; Universite Paris Saclay; Centre National de la Recherche Scientifique (CNRS); Natural History Museum London; Imperial College London</t>
  </si>
  <si>
    <t>Prudhomme, R (corresponding author), Univ Paris Saclay, CIRED, AgroParisTech, CNRS,Ecole Ponts ParisTech,CIRAD,EHESS, F-94130 Nogent Sur Marne, France.;Prudhomme, R (corresponding author), Univ Paris Saclay, Ecol Systemat Evolut, CNRS, AgroParisTech, F-91405 Orsay, France.</t>
  </si>
  <si>
    <t>prudhomme@centre-cired.fr</t>
  </si>
  <si>
    <t>De Palma, Adriana/H-9591-2019; Levrel, Harold/JPY-3527-2023; Prudhomme, Rémi/ABC-4804-2021; Purvis, Andy/A-7529-2008</t>
  </si>
  <si>
    <t>De Palma, Adriana/0000-0002-5345-4917; Prudhomme, Rémi/0000-0002-7042-4656; Dumas, Patrice/0000-0002-3896-7589; Purvis, Andy/0000-0002-8609-6204; BRUNELLE, Thierry/0000-0001-5350-8332</t>
  </si>
  <si>
    <t>doctoral school ABIES grant (AgroParistech); LabEx BASC [ANR-11-LABX-0034]; Long-term modelling chair for sustainable development (Ponts Paristech-Mines Paristech) - ADEME; Grt-Gaz; Schneider Electric; EDF; French Environment Ministry; French state [ANR-16-CONV-0003]; NERC [NE/M014533/1]; NERC [NE/M014533/1] Funding Source: UKRI</t>
  </si>
  <si>
    <t>doctoral school ABIES grant (AgroParistech); LabEx BASC; Long-term modelling chair for sustainable development (Ponts Paristech-Mines Paristech) - ADEME; Grt-Gaz; Schneider Electric; EDF(Electricite de France (EDF)); French Environment Ministry; French state; NERC(UK Research &amp; Innovation (UKRI)Natural Environment Research Council (NERC)); NERC(UK Research &amp; Innovation (UKRI)Natural Environment Research Council (NERC))</t>
  </si>
  <si>
    <t>This work was supported by a doctoral school ABIES grant (provided by AgroParistech). This article has also benefited from the support of the LabEx BASC (ANR-11-LABX-0034), the Long-term modelling chair for sustainable development (Ponts Paristech-Mines Paristech) funded by ADEME, Grt-Gaz, Schneider Electric, EDF, French Environment Ministry, the aid from the French state managed by the ANR under the 'Investissements d'avenir' programme (ANR-16-CONV-0003) and the funding by the NERC (award NE/M014533/1).</t>
  </si>
  <si>
    <t>10.1088/1748-9326/abb10a</t>
  </si>
  <si>
    <t>http://dx.doi.org/10.1088/1748-9326/abb10a</t>
  </si>
  <si>
    <t>OB2PM</t>
  </si>
  <si>
    <t>Rasche, L; Habel, JC; Stork, N; Schmid, E; Schneider, UA</t>
  </si>
  <si>
    <t>Rasche, Livia; Habel, Jan C.; Stork, Nigel; Schmid, Erwin; Schneider, Uwe A.</t>
  </si>
  <si>
    <t>Food versus wildlife: Will biodiversity hotspots benefit from healthier diets?</t>
  </si>
  <si>
    <t>GLOBAL ECOLOGY AND BIOGEOGRAPHY</t>
  </si>
  <si>
    <t>adaptation potential; agricultural intensification; biodiversity conservation; climate change; diet change; socio-economic development; sustainable land use</t>
  </si>
  <si>
    <t>AGRICULTURAL INTENSIFICATION; HUMAN-POPULATION; CONSERVATION; IMPACTS; DEFORESTATION; SIMULATIONS; SECURITY; SYSTEM</t>
  </si>
  <si>
    <t>Aims Terrestrial biodiversity is threatened by land use change. Modelling suggests that the remaining, potentially arable areas of natural intact vegetation (rNIV) of 9 of 35 global biodiversity hotspots may be converted to agriculture by 2050, committing their endemic species to extinction. Studies have shown that if the global population adopted a healthy, mostly plant based diet, agricultural area expansion can be reduced. We want to examine to what degree this applies to the regions covered by biodiversity hotspots. Location Global. Time period 2020-2050. Major taxa studied No particular taxa. Methods For every biodiversity hotspot, we simulate climate change impacts on agricultural productivity, and estimate food demand shifts from 2010 to 2050 by processing population and income growth projections. We quantify the net change in rNIV by 2050 in all hotspots by calculating the agricultural area necessary to meet the food demand under a business as usual, a healthy diet, a healthy diet plus agricultural intensification, and a healthy diet plus agricultural intensification plus crop change scenario. Results In the healthy diet scenario, the rNIV of 16-21 hotspots can be preserved entirely, but 5-6 hotspots in less developed regions may lose all rNIV to agricultural area expansion. In these regions, a healthy diet implies an increase in consumed calories and no change in the already high share of plant-based calories. When combined with agricultural intensification, these hotspots will still lose 7%-92% of rNIV. Only an additional change in crop mix patterns may preserve all. Main conclusions While a change in dietary habits may be sufficient for preservation of rNIV in many hotspot regions, a healthy diet actually puts more pressure on rNIV in other hotspot regions. Intensifying agriculture and optimizing crop selection should be priorities in those regions to mitigate the expected loss of rNIV to agricultural expansion.</t>
  </si>
  <si>
    <t>[Rasche, Livia; Schneider, Uwe A.] Univ Hamburg, Res Unit Sustainabil &amp; Global Change, D-20146 Hamburg, Germany; [Habel, Jan C.] Univ Salzburg, Dept Biosci, Evolutionary Zool, Salzburg, Austria; [Stork, Nigel] Griffith Univ, Griffith Sch Environm &amp; Sci, Ctr Planetary Hlth &amp; Food Secur, Brisbane, Qld, Australia; [Schmid, Erwin] Univ Nat Resources &amp; Life Sci, Inst Sustainable Econ Dev, Vienna, Austria</t>
  </si>
  <si>
    <t>University of Hamburg; Salzburg University; Griffith University; BOKU University</t>
  </si>
  <si>
    <t>Rasche, L (corresponding author), Univ Hamburg, Res Unit Sustainabil &amp; Global Change, D-20146 Hamburg, Germany.</t>
  </si>
  <si>
    <t>livia.rasche@unl-hamburg.de</t>
  </si>
  <si>
    <t>Schmid, Erwin/Z-1946-2019; Schneider, Uwe A/M-7342-2016</t>
  </si>
  <si>
    <t>Schmid, Erwin/0000-0003-4783-9666; Schneider, Uwe A/0000-0002-6833-9292; Stork, Nigel/0000-0001-7812-2452; Rasche, Livia/0000-0002-6494-2596</t>
  </si>
  <si>
    <t>European Research Area Network [AXIS-073]; German Federal Ministry of Education and Research (BMBF); Universitat Hamburg - Deutsche Forschungsgemeinschaft (DFG) [ExNet-0025-Phase2-3]; Deutsche Forschungsgemeinschaft (DFG)</t>
  </si>
  <si>
    <t>European Research Area Network; German Federal Ministry of Education and Research (BMBF)(Federal Ministry of Education &amp; Research (BMBF)); Universitat Hamburg - Deutsche Forschungsgemeinschaft (DFG)(German Research Foundation (DFG)); Deutsche Forschungsgemeinschaft (DFG)(German Research Foundation (DFG))</t>
  </si>
  <si>
    <t>The authors are grateful for financial support from the European Research Area Network project Assessment of Croxx(X)-sectoral climate Impacts and pathways for Sustainable transformation (AXIS), subproject `NorthWesternPaths-Scenarios and pathways toward sustainable land--use and food production for Western and the Nordic European countries as part of the global FABLE Consortium' (AXIS-073), which is in part funded by the German Federal Ministry of Education and Research (BMBF). The study also contributes to the Center for Earth System Research and Sustainability (CEN) of Universitat Hamburg, and the project ` Sustainable land-use scenarios: soil, biodiversity, water, food and energy security' of the Cluster of Excellence 'CLICCS-Climate, Climatic Change, and Society' (ExNet-0025-Phase2-3) of Universitat Hamburg funded by the Deutsche Forschungsgemeinschaft (DFG).</t>
  </si>
  <si>
    <t>1466-822X</t>
  </si>
  <si>
    <t>1466-8238</t>
  </si>
  <si>
    <t>GLOBAL ECOL BIOGEOGR</t>
  </si>
  <si>
    <t>Glob. Ecol. Biogeogr.</t>
  </si>
  <si>
    <t>10.1111/geb.13485</t>
  </si>
  <si>
    <t>http://dx.doi.org/10.1111/geb.13485</t>
  </si>
  <si>
    <t>MAR 2022</t>
  </si>
  <si>
    <t>Ecology; Geography, Physical</t>
  </si>
  <si>
    <t>Environmental Sciences &amp; Ecology; Physical Geography</t>
  </si>
  <si>
    <t>0Y7QB</t>
  </si>
  <si>
    <t>Sala, E; Mayorga, J; Bradley, D; Cabral, RB; Atwood, TB; Auber, A; Cheung, W; Costello, C; Ferretti, F; Friedlander, AM; Gaines, SD; Garilao, C; Goodell, W; Halpern, BS; Hinson, A; Kaschner, K; Kesner-Reyes, K; Leprieur, F; McGowan, J; Morgan, LE; Mouillot, D; Palacios-Abrantes, J; Possingham, HP; Rechberger, KD; Worm, B; Lubchenco, J</t>
  </si>
  <si>
    <t>Sala, Enric; Mayorga, Juan; Bradley, Darcy; Cabral, Reniel B.; Atwood, Trisha B.; Auber, Arnaud; Cheung, William; Costello, Christopher; Ferretti, Francesco; Friedlander, Alan M.; Gaines, Steven D.; Garilao, Cristina; Goodell, Whitney; Halpern, Benjamin S.; Hinson, Audra; Kaschner, Kristin; Kesner-Reyes, Kathleen; Leprieur, Fabien; McGowan, Jennifer; Morgan, Lance E.; Mouillot, David; Palacios-Abrantes, Juliano; Possingham, Hugh P.; Rechberger, Kristin D.; Worm, Boris; Lubchenco, Jane</t>
  </si>
  <si>
    <t>Protecting the global ocean for biodiversity, food and climate</t>
  </si>
  <si>
    <t>TAKE MARINE RESERVES; ORGANIC-MATTER; CONSERVATION; IMPACT; AREAS; SEDIMENTS; COSTS; MODEL; CLASSIFICATION; RESUSPENSION</t>
  </si>
  <si>
    <t>The ocean contains unique biodiversity, provides valuable food resources and is a major sink for anthropogenic carbon. Marine protected areas (MPAs) are an effective tool for restoring ocean biodiversity and ecosystem services(1,2), but at present only 2.7% of the ocean is highly protected(3). This low level of ocean protection is due largely to conflicts with fisheries and other extractive uses. To address this issue, here we developed a conservation planning framework to prioritize highly protected MPAs in places that would result in multiple benefits today and in the future. We find that a substantial increase in ocean protection could have triple benefits, by protecting biodiversity, boosting the yield of fisheries and securing marine carbon stocks that are at risk from human activities. Our results show that most coastal nations contain priority areas that can contribute substantially to achieving these three objectives of biodiversity protection, food provision and carbon storage. A globally coordinated effort could be nearly twice as efficient as uncoordinated, national-level conservation planning. Our flexible prioritization framework could help to inform both national marine spatial plans(4) and global targets for marine conservation, food security and climate action.</t>
  </si>
  <si>
    <t>[Sala, Enric; Mayorga, Juan; Friedlander, Alan M.; Goodell, Whitney] Natl Geog Soc, Pristine Seas, Washington, DC USA; [Mayorga, Juan; Bradley, Darcy; Cabral, Reniel B.; Costello, Christopher; Gaines, Steven D.] Univ Calif Santa Barbara, Environm Market Solut Lab, Santa Barbara, CA 93106 USA; [Atwood, Trisha B.; Hinson, Audra] Utah State Univ, Dept Watershed Sci, Logan, UT 84322 USA; [Atwood, Trisha B.; Hinson, Audra] Utah State Univ, Ctr Ecol, Logan, UT 84322 USA; [Auber, Arnaud] IFREMER, Unite Halieut Manche &amp; Mer Nord, Boulogne Sur Mer, France; [Cheung, William; Palacios-Abrantes, Juliano] Univ British Columbia, Inst Oceans &amp; Fisheries, Changing Ocean Res Unit, Vancouver, BC, Canada; [Ferretti, Francesco] Virginia Polytech Inst &amp; State Univ, Dept Fish &amp; Wildlife Conservat, Blacksburg, VA 24061 USA; [Friedlander, Alan M.; Goodell, Whitney] Hawaii Inst Marine Biol, Kaneohe, HI USA; [Garilao, Cristina; Kaschner, Kristin] Albert Ludwigs Univ, Evolutionary Biol &amp; Ecol Lab, Freiburg, Germany; [Halpern, Benjamin S.] Univ Calif Santa Barbara, Natl Ctr Ecol Anal &amp; Synth NCEAS, Santa Barbara, CA 93106 USA; [Kesner-Reyes, Kathleen] Quantitat Aquat, Los Banos, Philippines; [Leprieur, Fabien; Mouillot, David] Univ Montpellier, MARBEC, Montpellier, France; [McGowan, Jennifer] Nature Conservancy, 1815 N Lynn St, Arlington, VA USA; [Morgan, Lance E.] Marine Conservat Inst, Seattle, WA USA; [Possingham, Hugh P.] Univ Queensland, Ctr Biodivers &amp; Conservat Sci CBCS, Brisbane, Qld, Australia; [Rechberger, Kristin D.] Dynam Planet, Washington, DC USA; [Worm, Boris] Dalhousie Univ, Ocean Frontiers Inst, Halifax, NS, Canada; [Lubchenco, Jane] Oregon State Univ, Corvallis, OR 97331 USA</t>
  </si>
  <si>
    <t>National Geographic Society; University of California System; University of California Santa Barbara; Utah System of Higher Education; Utah State University; Utah System of Higher Education; Utah State University; Ifremer; University of British Columbia; Virginia Polytechnic Institute &amp; State University; University of Freiburg; University of California System; University of California Santa Barbara; National Center for Ecological Analysis &amp; Synthesis; Ifremer; Universite de Montpellier; Nature Conservancy; University of Queensland; Dalhousie University; Oregon State University</t>
  </si>
  <si>
    <t>Sala, E (corresponding author), Natl Geog Soc, Pristine Seas, Washington, DC USA.</t>
  </si>
  <si>
    <t>esala@ngs.org</t>
  </si>
  <si>
    <t>Leprieur, Fabien/ABA-4433-2020; Cheung, William/F-5104-2013; auber, arnaud/AAY-5532-2021; Possingham, Hugh/B-1337-2008; POSSINGHAM, HUGH/R-8310-2019; Palacios Abrantes, Juliano E./ITV-0093-2023; Ferretti, Francesco/AAR-2545-2020; Kaschner, Kristin/GQQ-6475-2022; McGowan, Jennifer A/A-7752-2014</t>
  </si>
  <si>
    <t>Possingham, Hugh/0000-0001-7755-996X; POSSINGHAM, HUGH/0000-0001-7755-996X; Palacios Abrantes, Juliano E./0000-0001-8969-5416; Ferretti, Francesco/0000-0001-9510-3552; Atwood, Trisha/0000-0001-7153-5190; Mayorga, Juan/0000-0003-1961-8313; Cabral, Reniel/0000-0002-1137-381X; Halpern, Benjamin/0000-0001-8844-2302; Auber, Arnaud/0000-0002-8415-1652; Cheung, William/0000-0001-9998-0384; Bradley, Darcy/0000-0003-2581-8768; Kesner-Reyes, Kathleen/0000-0003-4479-292X; Hinson, Audra/0000-0002-4231-4820; Gaines, Steven/0000-0002-7604-3483; Worm, Boris/0000-0002-5742-8716</t>
  </si>
  <si>
    <t>National Geographic Society; Leonardo DiCaprio Foundation; French Foundation for Research on Biodiversity (FRB)</t>
  </si>
  <si>
    <t>National Geographic Society(National Geographic Society); Leonardo DiCaprio Foundation; French Foundation for Research on Biodiversity (FRB)</t>
  </si>
  <si>
    <t>This study was funded by the National Geographic Society and the Leonardo DiCaprio Foundation. D.M. was supported by the French Foundation for Research on Biodiversity (FRB).</t>
  </si>
  <si>
    <t>APR 15</t>
  </si>
  <si>
    <t>10.1038/s41586-021-03371-z</t>
  </si>
  <si>
    <t>http://dx.doi.org/10.1038/s41586-021-03371-z</t>
  </si>
  <si>
    <t>MAR 2021</t>
  </si>
  <si>
    <t>TS6IF</t>
  </si>
  <si>
    <t>Green Published, Green Accepted, Green Submitted</t>
  </si>
  <si>
    <t>Staccione, A; Brown, C; Arneth, A; Rounsevell, M; Essenfelder, AH; Seo, B; Mysiak, J</t>
  </si>
  <si>
    <t>Staccione, Andrea; Brown, Calum; Arneth, Almut; Rounsevell, Mark; Essenfelder, Arthur Hrast; Seo, Bumsuk; Mysiak, Jaroslav</t>
  </si>
  <si>
    <t>Exploring the effects of protected area networks on the European land system</t>
  </si>
  <si>
    <t>Connectivity; Land use change; Ecosystem services; CRAFTY-EU; Agent-based model; EU Biodiversity strategy</t>
  </si>
  <si>
    <t>HABITAT PATCHES; CONNECTIVITY; CORRIDORS; SERVICES; PACKAGE; MODELS</t>
  </si>
  <si>
    <t>The European Union's Biodiversity Strategy for 2030 seeks to protect 30% of land, with 10% under strict pro-tection, while building a transnational nature network. We explore the effects of the Biodiversity Strategy targets for land use and ecosystem services across the European land system. To do so, we propose a novel approach, combining a methodological framework for improving green network connectivity with an EU-wide land system model. We identify an improved network of EU protected areas consistent with the 2030 targets, and explore its effects under different levels of protection and in a range of paired climatic and socio-economic scenarios. The existing network of protected areas is highly fragmented, with more than one third of its nodes being isolated. We find that prioritizing connectivity when implementing new protected areas could achieve the strategy's targets without compromising the future provision of ecosystem services, including food production, in Europe. How-ever, we also find that EU-wide distributions of land uses and ecosystem services are influenced by the protected area network, and that this influence manifests differently in different climatic and socio-economic scenarios. Varying the strength of protection of the network had limited effects. Extractive services (food and timber production) decreased in protected areas, but non-extractive services increased, with compensatory changes occurring outside the network. Changes were small where competition for land was low and scenario conditions were benign, but became far larger and more extensive where competition was high and scenario conditions were challenging. Our findings highlight the apparent achievability of the EU's protected area targets, but also the need to account for adaptation in the wider land system and its consequences for spatial and temporal patterns of ecosystem services provision now and in the future.</t>
  </si>
  <si>
    <t>[Staccione, Andrea; Mysiak, Jaroslav] Ca Foscari Univ Venice, Euro Mediterranean Ctr Climate Change, Edificio Porta Innovaz Piano 2,Via Liberta 12, I-30175 Venice, VE, Italy; [Staccione, Andrea; Brown, Calum; Arneth, Almut; Rounsevell, Mark; Seo, Bumsuk] Karlsruhe Inst Technol, Inst Meteorol &amp; Climate Res, Atmospher Environm Res IMK IFU, Kreuzeckbahnstr 19, D-82467 Garmisch Partenkirchen, Germany; [Arneth, Almut; Rounsevell, Mark] Karlsruhe Inst Technol, Inst Geog &amp; Geoecol, Kaiserstr 12,Bldg 10-50, D-76131 Karlsruhe, Germany; [Rounsevell, Mark] Univ Edinburgh, Sch Geosci, Drummond St, Edinburgh EH8 9XP, Scotland; [Essenfelder, Arthur Hrast] European Commiss, Joint Res Ctr JRC, Via E Fermi 2749, I-21027 Ispra, VA, Italy</t>
  </si>
  <si>
    <t>Centro Euro-Mediterraneo sui Cambiamenti Climatici (CMCC); Universita Ca Foscari Venezia; Helmholtz Association; Karlsruhe Institute of Technology; Helmholtz Association; Karlsruhe Institute of Technology; University of Edinburgh; European Commission Joint Research Centre; EC JRC ISPRA Site</t>
  </si>
  <si>
    <t>Staccione, A (corresponding author), Ca Foscari Univ Venice, Euro Mediterranean Ctr Climate Change, Edificio Porta Innovaz Piano 2,Via Liberta 12, I-30175 Venice, VE, Italy.</t>
  </si>
  <si>
    <t>andrea.staccione@cmcc.it</t>
  </si>
  <si>
    <t>Staccione, Andrea/KCL-3533-2024; Brown, Calum/ABH-4673-2020; Rounsevell, Mark D A/AAC-4498-2021; Mysiak, Jaroslav/A-8683-2019</t>
  </si>
  <si>
    <t>Staccione, Andrea/0000-0002-9251-8952; Brown, Calum/0000-0001-9331-1008; Rounsevell, Mark D A/0000-0001-7476-9398; Mysiak, Jaroslav/0000-0001-9341-7048; Arneth, Almut/0000-0001-6616-0822</t>
  </si>
  <si>
    <t>European Union [101036599, 101061083]; Horizon Europe - Pillar II [101061083] Funding Source: Horizon Europe - Pillar II</t>
  </si>
  <si>
    <t>European Union(European Union (EU)); Horizon Europe - Pillar II(European Union (EU)Horizon Europe - Pillar II)</t>
  </si>
  <si>
    <t>This paper is supported by European Union's Horizon 2020 research and innovation programme under grant agreement No 101036599, Project REACHOUT-Reselience in Europe through activating city hubs reaching out to users with triple-A climate adaptation tools and under grant agreement No 101061083, Project Invest4Nature.</t>
  </si>
  <si>
    <t>JUL 1</t>
  </si>
  <si>
    <t>10.1016/j.jenvman.2023.117741</t>
  </si>
  <si>
    <t>http://dx.doi.org/10.1016/j.jenvman.2023.117741</t>
  </si>
  <si>
    <t>C9BQ6</t>
  </si>
  <si>
    <t>Steneck, RS; Graham, MH; Bourque, BJ; Corbett, D; Erlandson, JM; Estes, JA; Tegner, MJ</t>
  </si>
  <si>
    <t>Kelp forest ecosystems: biodiversity, stability, resilience and future</t>
  </si>
  <si>
    <t>ENVIRONMENTAL CONSERVATION</t>
  </si>
  <si>
    <t>apex predators; biodiversity; herbivory; human interactions; kelp forests; trophic cascades</t>
  </si>
  <si>
    <t>URCHINS STRONGYLOCENTROTUS-DROEBACHIENSIS; NEW-SOUTH-WALES; SEA-URCHINS; MACROCYSTIS-PYRIFERA; GIANT-KELP; LAMINARIA-LONGICRURIS; MACROALGAL ASSEMBLAGES; COMMUNITY STRUCTURE; LOUGH INE; TEMPERATURE TOLERANCE</t>
  </si>
  <si>
    <t>Kelp forests are phyletically diverse, structurally complex and highly productive components of cold-water rocky marine coastlines. This paper reviews the conditions in which kelp forests develop globally and where, why and at what rate they become deforested. The ecology and long archaeological history of kelp forests are examined through case studies from southern California, the Aleutian Islands and the western North Atlantic, well-studied locations that represent the widest possible range in kelp forest biodiversity. Global distribution of kelp forests is physiologically constrained by light at high latitudes and by nutrients, warm temperatures and other macrophytes at low latitudes. Within mid-latitude belts (roughly 40-60degrees latitude in both hemispheres) well-developed kelp forests are most threatened by herbivory, usually from sea urchins. Overfishing and extirpation of highly valued vertebrate apex predators often triggered herbivore population increases, leading to widespread kelp deforestation. Such deforestations have the most profound and lasting impacts on species-depauperate systems, such as those in Alaska and the western North Atlantic. Globally urchin-induced deforestation has been increasing over the past 2-3 decades. Continued fishing down of coastal food webs has resulted in shifting harvesting targets from apex predators to their invertebrate prey, including kelp-grazing herbivores. The recent global expansion of sea urchin harvesting has led to the widespread extirpation of this herbivore, and kelp forests have returned in some locations but, for the first time, these forests are devoid of vertebrate apex predators. In the western North Atlantic, large predatory crabs have recently filled this void and they have become the new apex predator in this system. Similar shifts from fish- to crab-dominance may have occurred in coastal zones of the United Kingdom and Japan, where large predatory finfish were extirpated long ago. Three North American case studies of kelp forests were examined to determine their long history with humans and project the status of future kelp forests to the year 2025. Fishing impacts on kelp forest systems have been both profound and much longer in duration than previously thought. Archaeological data suggest that coastal peoples exploited kelp forest organisms for thousands of years, occasionally resulting in localized losses of apex predators, outbreaks of sea urchin populations and probably small-scale deforestation. Over the past two centuries, commercial exploitation for export led to the extirpation of sea urchin predators, such as the sea otter in the North Pacific and predatory fishes like the cod in the North Atlantic. The largescale removal of predators for export markets increased sea urchin abundances and promoted the decline of kelp forests over vast areas. Despite southern California having one of the longest known associations with coastal kelp forests, widespread deforestation is rare. It is possible that functional redundancies among predators and herbivores make this most diverse system most stable. Such biodiverse kelp forests may also resist invasion from non-native species. In the species-depauperate western North Atlantic, introduced algal competitors carpet the benthos and threaten future kelp dominance. There, other non-native herbivores and predators have become established and dominant components of this system. Climate changes have had measurable impacts on kelp forest ecosystems and efforts to control the emission of greenhouse gasses should be a global priority. However, overfishing appears to be the greatest manageable threat to kelp forest ecosystems over the 2025 time horizon. Management should focus on minimizing fishing impacts and restoring populations of functionally important species in these systems.</t>
  </si>
  <si>
    <t>Univ Maine, Darling Marine Ctr, Sch Marine Sci, Walpole, ME 04573 USA; Univ Calif Davis, Ctr Populat Biol, Davis, CA 95616 USA; Bates Coll, Dept Anthropol, Lewiston, ME 04240 USA; US Fish &amp; Wildlife Serv, Anchorage, AK 99503 USA; Univ Oregon, Dept Anthropol, Eugene, OR 97403 USA; Univ Calif Santa Cruz, US Geol Survey, Long Marine Lab, Santa Cruz, CA 95060 USA; Univ Calif San Diego, Scripps Inst Oceanog, La Jolla, CA 92093 USA</t>
  </si>
  <si>
    <t>Steneck, RS (corresponding author), Univ Maine, Darling Marine Ctr, Sch Marine Sci, Walpole, ME 04573 USA.</t>
  </si>
  <si>
    <t>steneck@maine.edu</t>
  </si>
  <si>
    <t>reddy, indra p/C-5363-2011; Langhamer, Olivia/J-3425-2012; s, d/B-2182-2010</t>
  </si>
  <si>
    <t>Graham, Michael/0000-0003-0731-1111; Erlandson, Jon/0000-0002-4705-4319</t>
  </si>
  <si>
    <t>CAMBRIDGE UNIV PRESS</t>
  </si>
  <si>
    <t>32 AVENUE OF THE AMERICAS, NEW YORK, NY 10013-2473 USA</t>
  </si>
  <si>
    <t>0376-8929</t>
  </si>
  <si>
    <t>1469-4387</t>
  </si>
  <si>
    <t>ENVIRON CONSERV</t>
  </si>
  <si>
    <t>Environ. Conserv.</t>
  </si>
  <si>
    <t>10.1017/S0376892902000322</t>
  </si>
  <si>
    <t>http://dx.doi.org/10.1017/S0376892902000322</t>
  </si>
  <si>
    <t>663XW</t>
  </si>
  <si>
    <t>Tallis, HM; Hawthorne, PL; Polasky, S; Reid, J; Beck, MW; Brauman, K; Bielicki, JM; Binder, S; Burgess, MG; Cassidy, E; Clark, A; Fargione, J; Game, ET; Gerber, J; Isbell, F; Kiesecker, J; McDonald, R; Metian, M; Molnar, JL; Mueller, ND; O'Connell, C; Ovando, D; Troell, M; Boucher, TM; McPeek, B</t>
  </si>
  <si>
    <t>Tallis, Heather M.; Hawthorne, Peter L.; Polasky, Stephen; Reid, Joseph; Beck, Michael W.; Brauman, Kate; Bielicki, Jeffrey M.; Binder, Seth; Burgess, Matthew G.; Cassidy, Emily; Clark, Adam; Fargione, Joseph; Game, Edward T.; Gerber, James; Isbell, Forest; Kiesecker, Joseph; McDonald, Robert; Metian, Marc; Molnar, Jennifer L.; Mueller, Nathan D.; O'Connell, Christine; Ovando, Daniel; Troell, Max; Boucher, Timothy M.; McPeek, Brian</t>
  </si>
  <si>
    <t>An attainable global vision for conservation and human well-being</t>
  </si>
  <si>
    <t>FRONTIERS IN ECOLOGY AND THE ENVIRONMENT</t>
  </si>
  <si>
    <t>ECOSYSTEM SERVICES; AGRICULTURE; WATER; WIND</t>
  </si>
  <si>
    <t>A hopeful vision of the future is a world in which both people and nature thrive, but there is little evidence to support the feasibility of such a vision. We used a global, spatially explicit, systems modeling approach to explore the possibility of meeting the demands of increased populations and economic growth in 2050 while simultaneously advancing multiple conservation goals. Our results demonstrate that if, instead of business as usual practices, the world changes how and where food and energy are produced, this could help to meet projected increases in food (54%) and energy (56%) demand while achieving habitat protection (&gt;50% of natural habitat remains unconverted in most biomes globally; 17% area of each ecoregion protected in each country), reducing atmospheric greenhouse-gas emissions consistent with the Paris Climate Agreement (&lt;= 1.6 degrees C warming by 2100), ending overfishing, and reducing water stress and particulate air pollution. Achieving this hopeful vision for people and nature is attainable with existing technology and consumption patterns. However, success will require major shifts in production methods and an ability to overcome substantial economic, social, and political challenges.</t>
  </si>
  <si>
    <t>[Tallis, Heather M.] Nature Conservancy, Off Chief Scientist, Santa Cruz, CA USA; [Hawthorne, Peter L.; Polasky, Stephen; Reid, Joseph; Brauman, Kate; Gerber, James] Univ Minnesota, Inst Environm, St Paul, MN 55108 USA; [Polasky, Stephen] Univ Minnesota, Dept Appl Econ, St Paul, MN 55108 USA; [Polasky, Stephen; Clark, Adam; Isbell, Forest] Univ Minnesota, Dept Ecol Evolut &amp; Behav, St Paul, MN 55108 USA; [Beck, Michael W.] Univ Calif Santa Cruz, Dept Ocean Sci, Santa Cruz, CA 95064 USA; [Beck, Michael W.] Nature Conservancy, Global Marine Team, Santa Cruz, CA USA; [Bielicki, Jeffrey M.] Ohio State Univ, Dept Civil Environm &amp; Geodet Engn, Columbus, OH 43210 USA; [Bielicki, Jeffrey M.] Ohio State Univ, John Glenn Coll Publ Affairs, Columbus, OH 43210 USA; [Binder, Seth] St Olaf Coll, Dept Econ, Northfield, MN 55057 USA; [Binder, Seth] St Olaf Coll, Dept Environm Studies, Northfield, MN 55057 USA; [Burgess, Matthew G.; Ovando, Daniel] Univ Calif Santa Barbara, Marine Sci Inst, Santa Barbara, CA 93106 USA; [Cassidy, Emily] Natl Socioenvironm Synth Ctr, Annapolis, MD USA; [Fargione, Joseph] Nature Conservancy, Minneapolis, MN USA</t>
  </si>
  <si>
    <t>Tallis, HM (corresponding author), Nature Conservancy, Off Chief Scientist, Santa Cruz, CA USA.</t>
  </si>
  <si>
    <t>htallis@tnc.org</t>
  </si>
  <si>
    <t>Beck, Michael W./AAB-2844-2019; Bielicki, Jeffrey/D-4239-2016; Metian, Marc/F-8010-2018; Troell, Max/I-1724-2019; Mueller, Nathan D/E-5864-2010; Polasky, Stephen/AAC-5341-2019; Brauman, Kate/ABD-5349-2021; Game, Edward/AAD-2289-2020; Clark, Adam/AAC-1039-2022; Clark, Adam Thomas/S-7544-2017; Isbell, Forest/C-6915-2012; Reid, Joseph/I-3292-2012</t>
  </si>
  <si>
    <t>Beck, Michael W./0000-0002-5107-9973; Bielicki, Jeffrey/0000-0001-8449-9328; Metian, Marc/0000-0003-1485-5029; Troell, Max/0000-0002-7509-8140; Mueller, Nathan D/0000-0003-1857-5104; Brauman, Kate/0000-0002-8099-285X; Game, Edward/0000-0003-4707-9281; Clark, Adam/0000-0002-8843-3278; Clark, Adam Thomas/0000-0002-8843-3278; Isbell, Forest/0000-0001-9689-769X; Hawthorne, Peter/0000-0003-1125-5239; Reid, Joseph/0000-0001-6905-5235; Burgess, Matthew/0000-0002-3750-4347; Gerber, James/0000-0002-6890-0481; McDonald, Robert/0000-0002-7273-6549; Cassidy, Emily/0000-0003-4405-0264</t>
  </si>
  <si>
    <t>The Nature Conservancy; Institute on the Environment at the University of Minnesota; Fesler-Lampert Endowment at the University of Minnesota</t>
  </si>
  <si>
    <t>The Nature Conservancy; Institute on the Environment at the University of Minnesota(University of Minnesota System); Fesler-Lampert Endowment at the University of Minnesota</t>
  </si>
  <si>
    <t>We thank The Nature Conservancy, as well as the Institute on the Environment and the Fesler-Lampert Endowment at the University of Minnesota, for support.</t>
  </si>
  <si>
    <t>1540-9295</t>
  </si>
  <si>
    <t>1540-9309</t>
  </si>
  <si>
    <t>FRONT ECOL ENVIRON</t>
  </si>
  <si>
    <t>Front. Ecol. Environ.</t>
  </si>
  <si>
    <t>10.1002/fee.1965</t>
  </si>
  <si>
    <t>http://dx.doi.org/10.1002/fee.1965</t>
  </si>
  <si>
    <t>Ecology; Environmental Sciences</t>
  </si>
  <si>
    <t>HC6LB</t>
  </si>
  <si>
    <t>Tian, HQ; Lu, CQ; Pan, SF; Yang, J; Miao, RQ; Ren, W; Yu, Q; Fu, BJ; Jin, FF; Lu, YL; Melillo, J; Ouyang, ZY; Palm, C; Reilly, J</t>
  </si>
  <si>
    <t>Tian, Hanqin; Lu, Chaoqun; Pan, Shufen; Yang, Jia; Miao, Ruiqing; Ren, Wen; Yu, Qiang; Fu, Bojie; Jin, Fei-Fei; Lu, Yonglong; Melillo, Jerry; Ouyang, Zhiyun; Palm, Cheryl; Reilly, John</t>
  </si>
  <si>
    <t>Optimizing resource use efficiencies in the food-energy-water nexus for sustainable agriculture: from conceptual model to decision support system</t>
  </si>
  <si>
    <t>CURRENT OPINION IN ENVIRONMENTAL SUSTAINABILITY</t>
  </si>
  <si>
    <t>EASTERN NORTH-AMERICA; GULF-OF-MEXICO; LAND-USE; GREENHOUSE GASES; NITROGEN EXPORT; ATLANTIC-OCEAN; TRADE-OFFS; MISSISSIPPI; CARBON; BIOSPHERE</t>
  </si>
  <si>
    <t>Increased natural and anthropogenic stresses have threatened the Earths ability to meet growing human demands of food, energy and water (FEW) in a sustainable way. Although much progress has been made in the provision of individual component of FEW, it remains unknown whether there is an optimized strategy to balance the FEW nexus as a whole, reduce air and water pollution, and mitigate climate change on national and global scales. Increasing FEW conflicts in the agroecosystems make it an urgent need to improve our understanding and quantification of how to balance resource investment and enhance resource use efficiencies in the FEW nexus. Therefore, we propose an integrated modeling system of the FEW nexus by coupling an ecosystem model, an economic model, and a regional climate model, aiming to mimic the interactions and feedbacks within the ecosystem-human-climate systems. The trade-offs between FEW benefit and economic cost in excess resource usage, environmental degradation, and climate consequences will be quantitatively assessed, which will serve as sustainability indicators for agricultural systems (including crop production, livestock and aquaculture). We anticipate that the development and implementation of such an integrated modeling platform across worlds regions could build capabilities in understanding the agriculture-centered FEW nexus and guiding policy and land management decision making for a sustainable future.</t>
  </si>
  <si>
    <t>[Tian, Hanqin; Lu, Chaoqun; Pan, Shufen; Yang, Jia; Ren, Wen] Auburn Univ, Int Ctr Climate &amp; Global Change Res, Auburn, AL 36849 USA; [Tian, Hanqin; Lu, Chaoqun; Pan, Shufen; Yang, Jia; Ren, Wen] Auburn Univ, Sch Forestry &amp; Wildlife Sci, Auburn, AL 36849 USA; [Tian, Hanqin; Fu, Bojie; Lu, Yonglong; Ouyang, Zhiyun] Chinese Acad Sci, State Key Lab Urban &amp; Reg Ecol, Res Ctr Eco Environm Sci, Beijing 100085, Peoples R China; [Lu, Chaoqun] Iowa State Univ, Dept Ecol Evolut &amp; Organismal Biol, Ames, IA 50010 USA; [Miao, Ruiqing] Auburn Univ, Dept Agr Econ &amp; Rural Sociol, Auburn, AL 36849 USA; [Ren, Wen] Univ Kentucky, Dept Plant &amp; Soil Sci, Lexington, KY 40546 USA; [Yu, Qiang] Northwest A&amp;F Univ, State Key Lab Soil Eros &amp; Dryland Farming Loess P, Yangling 712100, Shaanxi, Peoples R China; [Yu, Qiang] Univ Technol Sydney, Sch Life Sci, Sydney, NSW 2000, Australia; [Jin, Fei-Fei] Univ Hawaii Manoa, Dept Atmospher Sci, Honolulu, HI 96822 USA; [Jin, Fei-Fei] China Meteorol Adm, Natl Climate Ctr, Lab Climate Studies, Beijing 100081, Peoples R China; [Melillo, Jerry] Marine Biol Lab, Ecosyst Ctr, Woods Hole, MA 02543 USA; [Palm, Cheryl] Univ Florida, Coll Liberal Arts &amp; Sci, Ctr African Studies, Gainesville, FL 32611 USA; [Reilly, John] MIT, Joint Program Sci &amp; Policy Global Change, 77 Massachusetts Ave, Cambridge, MA 02139 USA</t>
  </si>
  <si>
    <t>Tian, HQ (corresponding author), Auburn Univ, Int Ctr Climate &amp; Global Change Res, Auburn, AL 36849 USA.;Tian, HQ (corresponding author), Auburn Univ, Sch Forestry &amp; Wildlife Sci, Auburn, AL 36849 USA.</t>
  </si>
  <si>
    <t>Fu, Bojie/B-1493-2009; Tian, Hanqin/A-6484-2012; Lu, Chaoqun/AAP-3411-2020; Yu, Qiang/D-3702-2009</t>
  </si>
  <si>
    <t>Tian, Hanqin/0000-0002-1806-4091; Lu, Chaoqun/0000-0002-1526-0513; Miao, Ruiqing/0000-0003-2936-6105; Yu, Qiang/0000-0001-6950-1821; pan, shufen/0000-0001-7920-1427</t>
  </si>
  <si>
    <t>National Key R&amp;D Program of China [2017YFA0604702]; CAS STS Program [KFJ-STS-ZDTP-010-05]; SKLURE Grant [SKLURE2017-1-6]; National Science Foundation [1210360, 1243232]; NOAA [NA16NOS4780207, NA16NOS4780204]; AU-OUC Joint Center Program</t>
  </si>
  <si>
    <t>National Key R&amp;D Program of China; CAS STS Program; SKLURE Grant; National Science Foundation(National Science Foundation (NSF)); NOAA(National Oceanic Atmospheric Admin (NOAA) - USA); AU-OUC Joint Center Program</t>
  </si>
  <si>
    <t>This study has been supported by National Key R&amp;D Program of China (no. 2017YFA0604702), CAS STS Program (KFJ-STS-ZDTP-010-05), SKLURE Grant (SKLURE2017-1-6), National Science Foundation (1210360, 1243232), NOAA Grants (NA16NOS4780207, NA16NOS4780204), and AU-OUC Joint Center Program.</t>
  </si>
  <si>
    <t>1877-3435</t>
  </si>
  <si>
    <t>1877-3443</t>
  </si>
  <si>
    <t>CURR OPIN ENV SUST</t>
  </si>
  <si>
    <t>Curr. Opin. Environ. Sustain.</t>
  </si>
  <si>
    <t>AUG</t>
  </si>
  <si>
    <t>10.1016/j.cosust.2018.04.003</t>
  </si>
  <si>
    <t>http://dx.doi.org/10.1016/j.cosust.2018.04.003</t>
  </si>
  <si>
    <t>Green &amp; Sustainable Science &amp; Technology; Environmental Sciences</t>
  </si>
  <si>
    <t>GU9TU</t>
  </si>
  <si>
    <t>Green Submitted, Bronze</t>
  </si>
  <si>
    <t>Tittensor, DP; Novaglio, C; Harrison, CS; Heneghan, RF; Barrier, N; Bianchi, D; Bopp, L; Bryndum-Buchholz, A; Britten, GL; Büchner, M; Cheung, WWL; Christensen, V; Coll, M; Dunne, JP; Eddy, TD; Everett, JD; Fernandes-Salvador, JA; Fulton, EA; Galbraith, ED; Gascuel, D; Guiet, J; John, JG; Link, JS; Lotze, HK; Maury, O; Ortega-Cisneros, K; Palacios-Abrantes, J; Petrik, CM; du Pontavice, H; Rault, J; Richardson, AJ; Shannon, L; Shin, YJ; Steenbeek, J; Stock, CA; Blanchard, JL</t>
  </si>
  <si>
    <t>Tittensor, Derek P.; Novaglio, Camilla; Harrison, Cheryl S.; Heneghan, Ryan F.; Barrier, Nicolas; Bianchi, Daniele; Bopp, Laurent; Bryndum-Buchholz, Andrea; Britten, Gregory L.; Buchner, Matthias; Cheung, William W. L.; Christensen, Villy; Coll, Marta; Dunne, John P.; Eddy, Tyler D.; Everett, Jason D.; Fernandes-Salvador, Jose A.; Fulton, Elizabeth A.; Galbraith, Eric D.; Gascuel, Didier; Guiet, Jerome; John, Jasmin G.; Link, Jason S.; Lotze, Heike K.; Maury, Olivier; Ortega-Cisneros, Kelly; Palacios-Abrantes, Juliano; Petrik, Colleen M.; du Pontavice, Hubert; Rault, Jonathan; Richardson, Anthony J.; Shannon, Lynne; Shin, Yunne-Jai; Steenbeek, Jeroen; Stock, Charles A.; Blanchard, Julia L.</t>
  </si>
  <si>
    <t>Next-generation ensemble projections reveal higher climate risks for marine ecosystems</t>
  </si>
  <si>
    <t>CHANGE IMPACTS; MODEL; SYSTEM; UNCERTAINTIES; RESPONSES; ACIDIFICATION; VULNERABILITY; FORMULATION; FISHERIES; PLANKTON</t>
  </si>
  <si>
    <t>Use of an enhanced suite of marine ecosystem models and Earth system model outputs from Phase 6 of the Coupled Model Intercomparison Project (CMIP6) reveals greater decline in mean global ocean animal biomass than previously projected under both strong-mitigation and high-emissions scenarios. Projections of climate change impacts on marine ecosystems have revealed long-term declines in global marine animal biomass and unevenly distributed impacts on fisheries. Here we apply an enhanced suite of global marine ecosystem models from the Fisheries and Marine Ecosystem Model Intercomparison Project (Fish-MIP), forced by new-generation Earth system model outputs from Phase 6 of the Coupled Model Intercomparison Project (CMIP6), to provide insights into how projected climate change will affect future ocean ecosystems. Compared with the previous generation CMIP5-forced Fish-MIP ensemble, the new ensemble ecosystem simulations show a greater decline in mean global ocean animal biomass under both strong-mitigation and high-emissions scenarios due to elevated warming, despite greater uncertainty in net primary production in the high-emissions scenario. Regional shifts in the direction of biomass changes highlight the continued and urgent need to reduce uncertainty in the projected responses of marine ecosystems to climate change to help support adaptation planning.</t>
  </si>
  <si>
    <t>[Tittensor, Derek P.; Bryndum-Buchholz, Andrea; Lotze, Heike K.] Dalhousie Univ, Dept Biol, Halifax, NS, Canada; [Tittensor, Derek P.] United Nations Environm Programme World Conservat, Cambridge, England; [Novaglio, Camilla; Blanchard, Julia L.] Univ Tasmania, Inst Marine &amp; Antarctic Studies, Hobart, Tas, Australia; [Novaglio, Camilla; Fulton, Elizabeth A.; Blanchard, Julia L.] Univ Tasmania, Ctr Marine Socioecol, Hobart, Tas, Australia; [Harrison, Cheryl S.] Univ Texas Rio Grande Valley, Sch Earth Environm &amp; Marine Sci, Port Isabel, TX USA; [Harrison, Cheryl S.] Louisiana State Univ, Dept Ocean &amp; Coastal Sci, Baton Rouge, LA 70803 USA; [Harrison, Cheryl S.] Louisiana State Univ, Ctr Computat &amp; Technol, Baton Rouge, LA 70803 USA; [Heneghan, Ryan F.] Queensland Univ Technol, Sch Math Sci, Brisbane, Qld, Australia; [Barrier, Nicolas; Maury, Olivier; Rault, Jonathan; Shin, Yunne-Jai] Univ Montpellier, CNRS, IFREMER, MARBEC,IRD, Sete, France; [Bianchi, Daniele; Guiet, Jerome] Univ Calif Los Angeles, Dept Atmospher &amp; Ocean Sci, Los Angeles, CA USA; Sorbonne Univ, Univ PSL, Ecole Normale Super, LMD,IPSL,CNRS,Ecole Polytech, Paris, France; [Britten, Gregory L.] MIT, Program Atmospheres Oceans &amp; Climate, 77 Massachusetts Ave, Cambridge, MA 02139 USA; [Buchner, Matthias] Potsdam Inst Climate Impact Res PIK, Potsdam, Germany; [Cheung, William W. L.; Christensen, Villy; Palacios-Abrantes, Juliano] Univ British Columbia, Inst Oceans &amp; Fisheries, Vancouver, BC, Canada; [Coll, Marta] CSIC, Inst Marine Sci ICM, Barcelona, Spain; [Coll, Marta; Steenbeek, Jeroen] Ecopath Int Initiat Res Assoc, Barcelona, Spain; [Dunne, John P.; John, Jasmin G.; Stock, Charles A.] NOAA, OAR Geophys Fluid Dynam Lab, Princeton, NJ USA; [Eddy, Tyler D.] Mem Univ Newfoundland, Fisheries &amp; Marine Inst, Ctr Fisheries Ecosyst Res, St John, NF, Canada; [Everett, Jason D.; Richardson, Anthony J.] Univ Queensland, Sch Math &amp; Phys, St Lucia, Qld, Australia; [Everett, Jason D.; Richardson, Anthony J.] Commonwealth Sci &amp; Ind Res Org CSIRO Oceans &amp; Atm, Queensland Biosci Precinct, Brisbane, Qld, Australia; [Everett, Jason D.] Univ New South Wales, Ctr Marine Sci &amp; Innovat, Sydney, NSW, Australia; [Fernandes-Salvador, Jose A.] Basque Res &amp; Technol Alliance BRTA, Marine Res, AZTI, Sukarrieta, Bizkaia, Spain; [Fulton, Elizabeth A.] Commonwealth Sci &amp; Ind Res Org CSIRO Oceans &amp; Atm, Hobart, Tas, Australia; [Galbraith, Eric D.] McGill Univ, Dept Earth &amp; Planetary Sci, Montreal, PQ, Canada; [Gascuel, Didier; du Pontavice, Hubert] Inrae, Inst Agro, UMR Ecol &amp; Ecosyst Hlth ESE, Rennes, France; [Link, Jason S.] NOAA Fisheries, Woods Hole, MA USA; [Ortega-Cisneros, Kelly; Shannon, Lynne] Univ Cape Town, Dept Biol Sci, Cape Town, South Africa; [Palacios-Abrantes, Juliano] Univ Wisconsin, Ctr Limnol, Madison, WI 53706 USA; [Petrik, Colleen M.] Texas A&amp;M Univ, Dept Oceanog, College Stn, TX 77843 USA; [du Pontavice, Hubert] Princeton Univ, Atmospher &amp; Ocean Sci Program, Princeton, NJ 08544 USA</t>
  </si>
  <si>
    <t>Dalhousie University; University of Tasmania; University of Tasmania; University of Texas System; University of Texas Rio Grande Valley; Louisiana State University System; Louisiana State University; Louisiana State University System; Louisiana State University; Queensland University of Technology (QUT); Universite de Montpellier; Ifremer; Institut de Recherche pour le Developpement (IRD); Centre National de la Recherche Scientifique (CNRS); University of California System; University of California Los Angeles; Centre National de la Recherche Scientifique (CNRS); Universite PSL; Ecole Normale Superieure (ENS); Institut Polytechnique de Paris; Ecole des Ponts ParisTech; Sorbonne Universite; Universite Paris Cite; Ecole Polytechnique; Massachusetts Institute of Technology (MIT); Potsdam Institut fur Klimafolgenforschung; University of British Columbia; Consejo Superior de Investigaciones Cientificas (CSIC); CSIC - Centro Mediterraneo de Investigaciones Marinas y Ambientales (CMIMA); CSIC - Instituto de Ciencias del Mar (ICM); National Oceanic Atmospheric Admin (NOAA) - USA; Memorial University Newfoundland; University of Queensland; Commonwealth Scientific &amp; Industrial Research Organisation (CSIRO); University of New South Wales Sydney; AZTI; Commonwealth Scientific &amp; Industrial Research Organisation (CSIRO); McGill University; Institut Agro; INRAE; National Oceanic Atmospheric Admin (NOAA) - USA; University of Cape Town; University of Wisconsin System; University of Wisconsin Madison; Texas A&amp;M University System; Texas A&amp;M University College Station; Princeton University; National Oceanic Atmospheric Admin (NOAA) - USA</t>
  </si>
  <si>
    <t>Tittensor, DP (corresponding author), Dalhousie Univ, Dept Biol, Halifax, NS, Canada.;Tittensor, DP (corresponding author), United Nations Environm Programme World Conservat, Cambridge, England.</t>
  </si>
  <si>
    <t>derek.tittensor@dal.ca</t>
  </si>
  <si>
    <t>Dunne, John/F-8086-2012; Gascuel, Didier/C-1439-2011; Steenbeek, Jeroen Gerhard/F-9936-2016; Eddy, Tyler/ABE-7092-2021; Cheung, William/F-5104-2013; Barrier, Nicolas/JME-3194-2023; Maury, Olivier/I-4513-2013; Harrison, Cheryl Shannon/IWV-0053-2023; Richardson, Anthony J/B-3649-2010; Shin, Yunne-Jai/A-7575-2012; Fulton, Beth/A-2871-2008; Link, Jason/HOF-3606-2023; John, Jasmin/F-8194-2012; Palacios Abrantes, Juliano E./ITV-0093-2023; Fernandes, José/AES-8490-2022; Everett, Jason/C-4557-2008; Christensen, Villy/C-3945-2009; Coll, Marta/A-9488-2012; Shannon, Lynne/A-1612-2015; Buchner, Matthias/C-1130-2017</t>
  </si>
  <si>
    <t>Gascuel, Didier/0000-0001-5447-6977; Steenbeek, Jeroen Gerhard/0000-0002-7878-8075; Eddy, Tyler/0000-0002-2833-9407; Barrier, Nicolas/0000-0002-1693-4719; Maury, Olivier/0000-0002-7999-9982; Harrison, Cheryl Shannon/0000-0003-4544-947X; Richardson, Anthony J/0000-0002-9289-7366; Shin, Yunne-Jai/0000-0002-7259-9265; Link, Jason/0000-0003-2740-7161; Palacios Abrantes, Juliano E./0000-0001-8969-5416; Heneghan, Ryan/0000-0001-7626-1248; Tittensor, Derek/0000-0002-9550-3123; Everett, Jason/0000-0002-6681-8054; Fernandes Salvador, Jose Antonio/0000-0003-4677-6077; Christensen, Villy/0000-0003-0688-2633; Novaglio, Camilla/0000-0003-3681-1377; Bianchi, Daniele/0000-0002-6621-0858; Coll, Marta/0000-0001-6235-5868; Shannon, Lynne/0000-0001-7842-0636; Buchner, Matthias/0000-0002-1382-7424; Ortega-Cisneros, Kelly/0000-0003-2511-5448; Petrik, Colleen/0000-0003-3253-0455; bopp, laurent/0000-0003-4732-4953; Stock, Charles/0000-0001-9549-8013</t>
  </si>
  <si>
    <t>Jarislowsky Foundation; Natural Sciences and Engineering Research Council of Canada Discovery Grant programme; Australian Research Council (ARC) [DP170104240, DP190102293, DP150102656]; European Union [817578, 869300, 862428]; Spanish National Project ProOceans [PID2020-118097RB-I00]; Open Philanthropy Project; United Kingdom Research and Innovation (UKRI) Global Challenges Research Fund (GCRF) One Ocean Hub [NE/S008950/1]; Simons Foundation [54993, 645921]; Belmont Forum and BiodivERsA under the BiodivScen ERA-Net COFUND programme (SOMBEE project) [ANR-18-EBI4-0003-01]; MEOPAR Postdoctoral Fellowship Award 2020-2021; Ocean Frontier Institute (Module G); French ANR project CIGOEF [ANR-17-CE32-0008-01]; California Ocean Protection Council [C0100400]; Alfred P. Sloan Foundation; Extreme Science and Engineering Discovery Environment (XSEDE) allocation [TG-OCE170017]; National Oceanographic and Atmospheric Association [NA20OAR4310441, NA20OAR4310442]; Severo Ochoa Centre of Excellence accreditation [CEX2019-000928-S]; Research Technology Services at UNSW Sydney; NERC [NE/S008950/1] Funding Source: UKRI; Agence Nationale de la Recherche (ANR) [ANR-18-EBI4-0003] Funding Source: Agence Nationale de la Recherche (ANR)</t>
  </si>
  <si>
    <t>Jarislowsky Foundation; Natural Sciences and Engineering Research Council of Canada Discovery Grant programme(Natural Sciences and Engineering Research Council of Canada (NSERC)); Australian Research Council (ARC)(Australian Research Council); European Union(European Union (EU)); Spanish National Project ProOceans; Open Philanthropy Project; United Kingdom Research and Innovation (UKRI) Global Challenges Research Fund (GCRF) One Ocean Hub(UK Research &amp; Innovation (UKRI)); Simons Foundation; Belmont Forum and BiodivERsA under the BiodivScen ERA-Net COFUND programme (SOMBEE project); MEOPAR Postdoctoral Fellowship Award 2020-2021; Ocean Frontier Institute (Module G); French ANR project CIGOEF(Agence Nationale de la Recherche (ANR)); California Ocean Protection Council; Alfred P. Sloan Foundation(Alfred P. Sloan Foundation); Extreme Science and Engineering Discovery Environment (XSEDE) allocation; National Oceanographic and Atmospheric Association; Severo Ochoa Centre of Excellence accreditation; Research Technology Services at UNSW Sydney; NERC(UK Research &amp; Innovation (UKRI)Natural Environment Research Council (NERC)); Agence Nationale de la Recherche (ANR)(Agence Nationale de la Recherche (ANR))</t>
  </si>
  <si>
    <t>We thank ISIMIP for assistance with processing ESM inputs and outputs and the ESM community for enabling these impact analyses. This work was supported by the Jarislowsky Foundation (D.P.T.), the Natural Sciences and Engineering Research Council of Canada Discovery Grant programme (D.P.T., H.K.L., T.D.E., W.W.L.C., J.P.-A. and V.C.); Australian Research Council (ARC) Discovery Projects DP170104240 (J.L.B. and C.N.), DP190102293 (J.L.B., C.N., A.J.R., J.D.E. and D.P.T.) and DP150102656 (J.D.E.); the European Union's Horizon 2020 research and innovation programme under grant agreements 817578 (TRIATLAS) (M.C., J.S., L.S., O.M., L.B., Y.-J.S., N.B. and J.R.), 869300 (FutureMARES) (J.A.F.-S.,Y.-J.S. and M.C.) and 862428 (MISSION ATLANTIC (J.A.F.-S, Y.-J.S. and M.C.); the Spanish National Project ProOceans (PID2020-118097RB-I00) (M.C. and J.S.); the Open Philanthropy Project (C.S.H.); the United Kingdom Research and Innovation (UKRI) Global Challenges Research Fund (GCRF) One Ocean Hub (NE/S008950/1) (K.O.-C. and L.S.); the Simons Foundation (nos. 54993, 645921) (G.L.B.); the Belmont Forum and BiodivERsA under the BiodivScen ERA-Net COFUND programme (SOMBEE project, ANR-18-EBI4-0003-01) (Y.-J.S. and N.B.); the MEOPAR Postdoctoral Fellowship Award 2020-2021 and the Ocean Frontier Institute (Module G) (A.B.-B.); the French ANR project CIGOEF (grant ANR-17-CE32-0008-01) (O.M., L.B. and J.R.); the California Ocean Protection Council Grant C0100400, the Alfred P. Sloan Foundation and the Extreme Science and Engineering Discovery Environment (XSEDE) allocation TG-OCE170017 (D.B. and J.G.); the National Oceanographic and Atmospheric Association (NA20OAR4310441, NA20OAR4310442) (C.M.P.). M.C. acknowledges the Severo Ochoa Centre of Excellence accreditation (CEX2019-000928-S) to the Institute of Marine Science (ICM-CSIC). ZooMSS was run using the computational cluster Katana, supported by Research Technology Services at UNSW Sydney; O.M., N.B. and J.R. acknowledge the Pole de Calcul et de Donnees Marines (PCDM) for providing DATARMOR storage and computational resources; W.W.L.C. and J.P.-A. acknowledge advanced computing support from Compute Canada.</t>
  </si>
  <si>
    <t>10.1038/s41558-021-01173-9</t>
  </si>
  <si>
    <t>http://dx.doi.org/10.1038/s41558-021-01173-9</t>
  </si>
  <si>
    <t>OCT 2021</t>
  </si>
  <si>
    <t>WP1BY</t>
  </si>
  <si>
    <t>Green Published, Green Submitted, hybrid</t>
  </si>
  <si>
    <t>Turner, GM; Larsen, KA; Candy, S; Ogilvy, S; Ananthapavan, J; Moodie, M; James, SW; Friel, S; Ryan, CJ; Lawrence, MA</t>
  </si>
  <si>
    <t>Turner, Graham M.; Larsen, Kirsten A.; Candy, Seona; Ogilvy, Sue; Ananthapavan, Jaithri; Moodie, Marj; James, Sarah W.; Friel, Sharon; Ryan, Chris J.; Lawrence, Mark A.</t>
  </si>
  <si>
    <t>Squandering Australia's food security-The environmental and economic costs of our unhealthy diet and the policy Path We're On</t>
  </si>
  <si>
    <t>JOURNAL OF CLEANER PRODUCTION</t>
  </si>
  <si>
    <t>Food security; Climate change; Policy; Scenario modelling; Economy; Dietary pattern; Health; Nutrition</t>
  </si>
  <si>
    <t>CLIMATE-CHANGE; GLOBAL BURDEN; HEALTHY; CONSUMPTION; CHALLENGES; DISEASE; OPPORTUNITIES; AGRICULTURE; NUTRITION; IMPACTS</t>
  </si>
  <si>
    <t>While historically Australia has been a major exporter of food commodities and is generally considered to be food secure, our inter-disciplinary modelling of Australia's food system and contemporary diet demonstrates that Australia is likely to become a net importer of key nutritious foods such as nuts and dairy if it continues along its current policy path. Furthermore, this occurs in the context of accelerating international debt, complete dependence on imported oil and declines in Gross Domestic Product per capita. Coupled with no reduction in greenhouse gas emissions, and increasing water deficits around many capital cities, these factors indicate increasing threats to Australia's food security. These strategic challenges arise from past and current policy choices and trends, including continued consumption of an unhealthy diet. Their effects are modelled for the coming decades using an innovative scenario simulation based on comprehensive accounts of physical processes in Australia's economy simulated in the Australian Stocks and Flows Framework. Our analysis further employed health and economic cost modelling based on burden of disease data, conservatively demonstrating that productivity and health costs of unhealthy diets would be at least three billion Australian dollars for the 2025 Australian population if we were to continue on this trajectory. (C) 2017 Elsevier Ltd. All rights reserved.</t>
  </si>
  <si>
    <t>[Turner, Graham M.; Larsen, Kirsten A.; Candy, Seona; Ryan, Chris J.] Univ Melbourne, Sch Architecture Bldg &amp; Planning, Victorian Ecoinnovat Lab, Melbourne, Vic, Australia; [Ogilvy, Sue] Australian Natl Univ, Fenner Sch Environm &amp; Soc, Canberra, ACT, Australia; [Ananthapavan, Jaithri; Moodie, Marj] Deakin Univ, Fac Hlth, Deakin Hlth Econ, Geelong, Vic, Australia; [James, Sarah W.; Friel, Sharon] Australian Natl Univ, Coll Asia &amp; Pacific, Regulatory Inst Network, Canberra, ACT, Australia; [Lawrence, Mark A.] Deakin Univ, Fac Hlth, IPAN, Geelong, Vic, Australia</t>
  </si>
  <si>
    <t>Candy, S (corresponding author), Univ Melbourne, Sch Architecture Bldg &amp; Planning, Victorian Ecoinnovat Lab, Melbourne, Vic, Australia.</t>
  </si>
  <si>
    <t>candys@unimelb.edu.au</t>
  </si>
  <si>
    <t>Moodie, Marjory/0000-0001-6890-5250; Larsen, Kirsten/0000-0002-9299-9266; Friel, Sharon/0000-0002-8345-5435; Lawrence, Mark/0000-0001-6899-3983; Candy, Seona/0000-0002-7621-254X</t>
  </si>
  <si>
    <t>Australian Research Council Linkage Project, 'Modelling policy interventions to protect Australia's food security in the face of environmental sustainability challenges' [LP120100168]; NHMRC Centre for Research Excellence in Obesity Policy and Food Systems [APP1041020]</t>
  </si>
  <si>
    <t>Australian Research Council Linkage Project, 'Modelling policy interventions to protect Australia's food security in the face of environmental sustainability challenges'(Australian Research Council); NHMRC Centre for Research Excellence in Obesity Policy and Food Systems(National Health and Medical Research Council (NHMRC) of Australia)</t>
  </si>
  <si>
    <t>Lawrence, Ryan, Friel, Turner, Larsen, Ogilvy, Moodie, Candy, James and Ananthapavan are researchers within an Australian Research Council Linkage Project, 'Modelling policy interventions to protect Australia's food security in the face of environmental sustainability challenges' (LP120100168). Lawrence, Moodie and Ananthapavan are researchers within a NHMRC Centre for Research Excellence in Obesity Policy and Food Systems (APP1041020). Turner was a Senior Research Fellow in the Melbourne Sustainable Society Institute. The authors would like to particularly acknowledge the technical guidance of whatlf? Technologies (R) who are the originators of the software used in the modelling, and the valuable contribution by Kate Wingrove to the final editing of the manuscript. The authors would also like to thank several anonymous reviewers for improvements to the manuscript.</t>
  </si>
  <si>
    <t>0959-6526</t>
  </si>
  <si>
    <t>1879-1786</t>
  </si>
  <si>
    <t>J CLEAN PROD</t>
  </si>
  <si>
    <t>J. Clean Prod.</t>
  </si>
  <si>
    <t>SEP 10</t>
  </si>
  <si>
    <t>10.1016/j.jclepro.2017.07.072</t>
  </si>
  <si>
    <t>http://dx.doi.org/10.1016/j.jclepro.2017.07.072</t>
  </si>
  <si>
    <t>Green &amp; Sustainable Science &amp; Technology; Engineering, Environmental; Environmental Sciences</t>
  </si>
  <si>
    <t>Science &amp; Technology - Other Topics; Engineering; Environmental Sciences &amp; Ecology</t>
  </si>
  <si>
    <t>GO8ZC</t>
  </si>
  <si>
    <t>Green Accepted</t>
  </si>
  <si>
    <t>Veerkamp, CJ; Dunford, RW; Harrison, PA; Mandryk, M; Priess, JA; Schipper, AM; Stehfest, E; Alkemade, R</t>
  </si>
  <si>
    <t>Veerkamp, Clara J.; Dunford, Robert W.; Harrison, Paula A.; Mandryk, Maryia; Priess, Joerg A.; Schipper, Aafke M.; Stehfest, Elke; Alkemade, Rob</t>
  </si>
  <si>
    <t>Future projections of biodiversity and ecosystem services in Europe with two integrated assessment models</t>
  </si>
  <si>
    <t>REGIONAL ENVIRONMENTAL CHANGE</t>
  </si>
  <si>
    <t>Integrated assessment modelling; IMAGE-GLOBIO; CLIMSAVE IAP; Scenario analysis; Trade-offs; Intermodel comparison</t>
  </si>
  <si>
    <t>LAND-USE CHANGE; CLIMATE-CHANGE; ECONOMIC-DEVELOPMENT; GLOBAL ASSESSMENT; TRADE-OFFS; SCENARIOS; IMPACTS; POLICY; VULNERABILITY; OPTIONS</t>
  </si>
  <si>
    <t>Projections of future changes in biodiversity and ecosystem services (BES) are of increasing importance to inform policy and decision-making on options for conservation and sustainable use of BES. Scenario-based modelling is a powerful tool to assess these future changes. This study assesses the consequences for BES in Europe under four socio-environmental scenarios designed from a BES perspective. We evaluated these scenarios using two integrated assessment models (IMAGE-GLOBIO and CLIMSAVE IAP, respectively). Our results showed that (i) climate and land use change will continue to pose significant threats to biodiversity and some ecosystem services, even in the most optimistic scenario; (ii) none of the four scenarios achieved overall preservation of BES in Europe; and (iii) targeted policies (e.g. on climate change, biodiversity conservation and sustainable land management) and behavioural change (e.g. reducing meat consumption, water-saving behaviour) reduced the magnitude of BES loss. These findings stress the necessity of more ambitious policies and actions if BES in Europe are to be safeguarded. We further found that the multi-modelling approach was critical to account for complementary BES dimensions and highlighted different sources of uncertainties (e.g. related to land use allocation, driving forces behind BES changes, trade assumptions), which facilitated nuanced and contextualised insights with respect to possible BES futures.</t>
  </si>
  <si>
    <t>[Veerkamp, Clara J.; Mandryk, Maryia; Schipper, Aafke M.; Stehfest, Elke; Alkemade, Rob] PBL Netherlands Environm Assessment Agcy, Postbus 30314, NL-2500 GH The Hague, Netherlands; [Dunford, Robert W.] UK Ctr Ecol &amp; Hydrol, Wallingford, Oxon, England; [Dunford, Robert W.] Univ Oxford, Environm Change Inst, Oxford, England; [Harrison, Paula A.] UK Ctr Ecol &amp; Hydrol, Lancaster, England; [Priess, Joerg A.] UFZ Helmholtz Ctr Environm Res, Leipzig, Germany; [Schipper, Aafke M.] Radboud Univ Nijmegen, Inst Water &amp; Wetland Res, Nijmegen, Netherlands; [Alkemade, Rob] Wageningen Univ, Environm Syst Anal Grp, Wageningen, Netherlands</t>
  </si>
  <si>
    <t>UK Centre for Ecology &amp; Hydrology (UKCEH); University of Oxford; UK Centre for Ecology &amp; Hydrology (UKCEH); Helmholtz Association; Helmholtz Center for Environmental Research (UFZ); Radboud University Nijmegen; Wageningen University &amp; Research</t>
  </si>
  <si>
    <t>Veerkamp, CJ (corresponding author), PBL Netherlands Environm Assessment Agcy, Postbus 30314, NL-2500 GH The Hague, Netherlands.</t>
  </si>
  <si>
    <t>clara.veerkamp@pbl.nl; rdunford@ceh.ac.uk; paulaharrison@ceh.ac.uk; maryia.mandryk@gmail.com; joerg.priess@ufz.de; aafke.schipper@pbl.nl; elke.stehfest@pbl.nl; rob.alkemade@pbl.nl</t>
  </si>
  <si>
    <t>Stehfest, Elke/AAZ-4121-2020; Harrison, Paula Ann/K-1519-2016; Schipper, Aafke M/C-2758-2011; Priess, Joerg/G-1697-2012</t>
  </si>
  <si>
    <t>Stehfest, Elke/0000-0003-3016-2679; Harrison, Paula Ann/0000-0002-9873-3338; Veerkamp, Clara/0000-0001-7483-1737; Priess, Joerg/0000-0002-0384-9240; Schipper, Aafke/0000-0002-5667-0893; Dunford, Robert/0000-0002-6559-1687</t>
  </si>
  <si>
    <t>European Commission [244031, 308428, 603416]; (risks from higher-end scenarios: strategies for innovative solutions)</t>
  </si>
  <si>
    <t>European Commission(European Union (EU)European Commission Joint Research Centre); (risks from higher-end scenarios: strategies for innovative solutions)</t>
  </si>
  <si>
    <t>This research was funded by the European Commission Seventh Framework Programme under Grant Agreement No. 244031 (The CLIMSAVE Project; Climate change integrated assessment methodology for cross-sectoral adaptation and vulnerability in Europe; www.climsave.eu), No. 308428 (The OpenNESS project; Operationalisation of natural capital and ecosystem services: from concepts to real-world applications) and No. 603416 (The IMPRESSIONS project; Impacts and risks from higher-end scenarios: strategies for innovative solutions).</t>
  </si>
  <si>
    <t>SPRINGER HEIDELBERG</t>
  </si>
  <si>
    <t>HEIDELBERG</t>
  </si>
  <si>
    <t>TIERGARTENSTRASSE 17, D-69121 HEIDELBERG, GERMANY</t>
  </si>
  <si>
    <t>1436-3798</t>
  </si>
  <si>
    <t>1436-378X</t>
  </si>
  <si>
    <t>REG ENVIRON CHANGE</t>
  </si>
  <si>
    <t>Reg. Envir. Chang.</t>
  </si>
  <si>
    <t>AUG 19</t>
  </si>
  <si>
    <t>10.1007/s10113-020-01685-8</t>
  </si>
  <si>
    <t>http://dx.doi.org/10.1007/s10113-020-01685-8</t>
  </si>
  <si>
    <t>Environmental Sciences; Environmental Studies</t>
  </si>
  <si>
    <t>NI3JS</t>
  </si>
  <si>
    <t>Vilas, D; Coll, M; Corrales, X; Steenbeek, J; Piroddi, C; Macias, D; Ligas, A; Sartor, P; Claudet, J</t>
  </si>
  <si>
    <t>Vilas, Daniel; Coll, Marta; Corrales, Xavier; Steenbeek, Jeroen; Piroddi, Chiara; Macias, Diego; Ligas, Alessandro; Sartor, Paolo; Claudet, Joachim</t>
  </si>
  <si>
    <t>Current and potential contributions of the Gulf of Lion Fisheries Restricted Area to fisheries sustainability in the NW Mediterranean Sea</t>
  </si>
  <si>
    <t>MARINE POLICY</t>
  </si>
  <si>
    <t>Fisheries rebuilding; Future management scenarios; Ecopath with Ecosim; Gulf of lion; Food webs; Ecological indicators</t>
  </si>
  <si>
    <t>MARINE PROTECTED AREAS; FOOD-WEB; FISH; ECOPATH; MODELS; ECOSIM; CONSERVATION; BIODIVERSITY; INDICATORS; IMPACTS</t>
  </si>
  <si>
    <t>Among FAO's Major Fishing Areas, the Mediterranean and the Black Sea had the highest percentage (62.5%) of stocks fished at unsustainable levels, especially demersal stocks. Spatial-temporal restrictions of fishing activities are important measures used for the management of marine stocks. However, sometimes these regulations are not fully implemented due to a lack of effectiveness and compliance, which contributes to their failure. Here, we developed a food-web model approach using the Ecopath with Ecosim (EwE) model representing the Fisheries Restricted Area (FRA) of the Gulf of Lion ecosystem (CoSEGoL model) prior to the establishment of the fisheries restrictions (2006-2008). We characterized the structure and functioning of the ecosystem before and after its establishment. The constructed food-web model was then fitted to the available time series of data from 2008 to 2016 to verify whether this FRA has contributed to the recovery of target demersal species and the demersal community. The fitted model was used to explore alternative future management scenarios to explore feasible management options in order to ensure a full ecosystem recovery under climate change conditions. Our results suggest a failure in the recovery of target species in the restricted area under the current management scenario, potentially revealing a lack of protection efficiency and/or enforcement. Scenarios of management options under plausible climate futures revealed possible recovery of targeted species, especially European hake. The study highlighted the importance of considering trophic interactions between predators and prey to identify trade-offs and synergies in fisheries management outcomes and the need to consider both fishing and climate dynamics.</t>
  </si>
  <si>
    <t>[Vilas, Daniel; Coll, Marta; Corrales, Xavier] CSIC, ICM, Inst Ciencies Mar, P Maritim Barceloneta 37-49, Barcelona 08003, Spain; [Vilas, Daniel] Univ Florida, Inst Food &amp; Agr Sci, Nat Coast Biol Stn, Cedar Key, FL 32625 USA; [Vilas, Daniel] Univ Florida, Sch Forest Resources &amp; Conservat, Fisheries &amp; Aquat Sci Program, Gainesville, FL 32611 USA; [Coll, Marta; Corrales, Xavier; Steenbeek, Jeroen] Ecopath Int Initiat EII, Barcelona, Spain; [Corrales, Xavier] Basque Res &amp; Technol Alliance BRTA, Marine Res Inst, AZTI, Txatxarramendi Ugartea Z-G, Sukarrieta 48395, Spain; [Piroddi, Chiara; Macias, Diego] European Commiss, Joint Res Ctr, Via Fermi 2749, I-21027 Ispra, Italy; [Ligas, Alessandro; Sartor, Paolo] Consorzio Ctr Interuniv Biol Marina Ecol Applicat, Viale N Sauro 4, I-57128 Livorno, Italy; [Claudet, Joachim] PSL Univ Paris, Natl Ctr Sci Res, CRIOBE, USR 3278,CNRS,EPHE,UPVD, 195 Rue St Jacques, F-75005 Paris, France</t>
  </si>
  <si>
    <t>Consejo Superior de Investigaciones Cientificas (CSIC); CSIC - Centro Mediterraneo de Investigaciones Marinas y Ambientales (CMIMA); CSIC - Instituto de Ciencias del Mar (ICM); State University System of Florida; University of Florida; State University System of Florida; University of Florida; AZTI; European Commission Joint Research Centre; EC JRC ISPRA Site; Consorzio per il Centro Interuniversitario di Biologia Marina ed Ecologia Applicata G. Bacci; Centre National de la Recherche Scientifique (CNRS); CNRS - Institute of Ecology &amp; Environment (INEE); Universite PSL; Ecole Pratique des Hautes Etudes (EPHE)</t>
  </si>
  <si>
    <t>Vilas, D (corresponding author), Univ Florida, G103 McCarty Hall B, Gainesville, FL 32603 USA.</t>
  </si>
  <si>
    <t>danielvilasgonzalez@gmail.com</t>
  </si>
  <si>
    <t>Macias Suarez, Diego/KLD-1394-2024; Steenbeek, Jeroen Gerhard/F-9936-2016; Claudet, Joachim/C-6335-2008; Corrales, Xavier/ABA-4312-2020; Vilas Gonzalez, Daniel/K-7800-2017; Coll, Marta/A-9488-2012</t>
  </si>
  <si>
    <t>Steenbeek, Jeroen Gerhard/0000-0002-7878-8075; Claudet, Joachim/0000-0001-6295-1061; Ligas, Alessandro/0000-0003-1036-3553; Vilas Gonzalez, Daniel/0000-0002-2099-8280; SARTOR, PAOLO/0000-0001-7239-8255; Coll, Marta/0000-0001-6235-5868</t>
  </si>
  <si>
    <t>EU Research Project SAFENET (Sustainable Fisheries in EU Mediterranean waters through Network of MPAs) [721708, MARE/2014/41]</t>
  </si>
  <si>
    <t>EU Research Project SAFENET (Sustainable Fisheries in EU Mediterranean waters through Network of MPAs)</t>
  </si>
  <si>
    <t>This work was funded by the EU Research Project SAFENET (Sustainable Fisheries in EU Mediterranean waters through Network of MPAs). Call for proposal MARE/2014/41, Grant Agreement n. 721708.</t>
  </si>
  <si>
    <t>0308-597X</t>
  </si>
  <si>
    <t>1872-9460</t>
  </si>
  <si>
    <t>MAR POLICY</t>
  </si>
  <si>
    <t>Mar. Pol.</t>
  </si>
  <si>
    <t>10.1016/j.marpol.2020.104296</t>
  </si>
  <si>
    <t>http://dx.doi.org/10.1016/j.marpol.2020.104296</t>
  </si>
  <si>
    <t>Environmental Studies; International Relations</t>
  </si>
  <si>
    <t>Social Science Citation Index (SSCI)</t>
  </si>
  <si>
    <t>Environmental Sciences &amp; Ecology; International Relations</t>
  </si>
  <si>
    <t>PH3MO</t>
  </si>
  <si>
    <t>Green Submitted, Green Published</t>
  </si>
  <si>
    <t>Vilas, D; Coll, M; Pedersen, T; Corrales, X; Filbee-Dexter, K; Wernberg, T</t>
  </si>
  <si>
    <t>Vilas, Daniel; Coll, Marta; Pedersen, Torstein; Corrales, Xavier; Filbee-Dexter, Karen; Wernberg, Thomas</t>
  </si>
  <si>
    <t>Future trajectories of change for an Arctic deep-sea ecosystem connected to coastal kelp forests</t>
  </si>
  <si>
    <t>RESTORATION ECOLOGY</t>
  </si>
  <si>
    <t>Arctic ecosystem; ecological indicators; Ecopath with Ecosim; future management scenarios; kelp detritus; restoration</t>
  </si>
  <si>
    <t>RED KING CRAB; FOOD-WEB; CLIMATE-CHANGE; ECOPATH; ECOSIM; RESTORATION; BIODIVERSITY; PREDATOR; IMPACTS; NORWAY</t>
  </si>
  <si>
    <t>Environmental stressors related to climate change and other anthropogenic activities are impacting Arctic marine ecosystems at exceptional rates. Within this context, predicting future scenarios of deep-sea ecosystems and their consequences linked with the fate of coastal areas is a growing need and challenge. We used an existing food-web model developed to represent the outer basin of the Malangen fjord, a northern Norwegian deep-sea ecosystem, to assess the potential effects of plausible future trajectories of change for major drivers in the area, including links to coastal kelp forests. We considered four major drivers (kelp particulate organic matter [POM] production entering the deep sea, fishing effort, king crab invasion, and ocean warming) to project 12 future scenarios using the temporal dynamic module of Ecopath with Ecosim approach. Overall, we found that the impact of warming on the deep-sea ecosystem structure and functioning, as well as on ecosystem services, are predicted to be greater than changes in kelp forest dynamics and their POM production entering the deep sea and the king crab invasion. Yet, the cumulative impacts are predicted to be more important than noncumulative since some stressors acted synergistically. These results illustrate the vulnerability of sub-Arctic and Arctic marine ecosystems to climate change and consequently call for conservation, restoration, and adaptation measures in deep-sea and adjacent ecosystems. Results also highlight the importance of considering additional stressors affecting deep-sea communities to predict cumulative impacts in an ecosystem-based management and global change context and the interlinkages between coastal and deep-sea environments.</t>
  </si>
  <si>
    <t>[Vilas, Daniel] Univ Florida, Inst Food &amp; Agr Sci, Nat Coast Biol Stn, Cedar Key, FL 32625 USA; [Vilas, Daniel] Univ Florida, Sch Forest Resources &amp; Conservat, Fisheries &amp; Aquat Sci Program, Gainesville, FL 32611 USA; [Vilas, Daniel; Coll, Marta; Corrales, Xavier] Inst Ciencies Mar ICM CSIC, Renewable Marine Resources, P Maritim Barceloneta 37-49, Barcelona 08003, Spain; [Coll, Marta] Ecopath Int Initiat EII, Barcelona, Spain; [Pedersen, Torstein] UiT Arctic Univ Norway, Dept Arctic &amp; Marine Biol, N-9037 Tromso, Norway; [Corrales, Xavier] Basque Res &amp; Technol Alliance BRTA, AZTI, Marine Res, Sukarrieta, Spain; [Filbee-Dexter, Karen; Wernberg, Thomas] Norwegian Inst Water Res NIVA, Marine Biol Sect, Gaustadalleen 21, N-0349 Oslo, Norway; [Filbee-Dexter, Karen] Inst Marine Res, Benth Communities Res Grp, Nye Flodevigveien 20, N-4817 His, Norway; [Wernberg, Thomas] Roskilde Univ, Dept Sci &amp; Environm DSE, Roskilde, Denmark; [Wernberg, Thomas] Univ Western Australia, UWA Oceans Inst, Perth, WA 6009, Australia; [Wernberg, Thomas] Univ Western Australia, Sch Biol Sci, Perth, WA 6009, Australia</t>
  </si>
  <si>
    <t>State University System of Florida; University of Florida; State University System of Florida; University of Florida; Consejo Superior de Investigaciones Cientificas (CSIC); CSIC - Centro Mediterraneo de Investigaciones Marinas y Ambientales (CMIMA); CSIC - Instituto de Ciencias del Mar (ICM); UiT The Arctic University of Tromso; AZTI; Norwegian Institute for Water Research (NIVA); Institute of Marine Research - Norway; Roskilde University; University of Western Australia; University of Western Australia</t>
  </si>
  <si>
    <t>Vilas, D (corresponding author), Univ Florida, Inst Food &amp; Agr Sci, Nat Coast Biol Stn, Cedar Key, FL 32625 USA.;Vilas, D (corresponding author), Univ Florida, Sch Forest Resources &amp; Conservat, Fisheries &amp; Aquat Sci Program, Gainesville, FL 32611 USA.;Vilas, D (corresponding author), Inst Ciencies Mar ICM CSIC, Renewable Marine Resources, P Maritim Barceloneta 37-49, Barcelona 08003, Spain.</t>
  </si>
  <si>
    <t>Wernberg, Thomas/B-4172-2010; Pedersen, Torstein/A-1607-2008; Coll, Marta/A-9488-2012; Vilas Gonzalez, Daniel/K-7800-2017</t>
  </si>
  <si>
    <t>Wernberg, Thomas/0000-0003-1185-9745; Pedersen, Torstein/0000-0001-6393-3447; Corrales, Xavier/0000-0002-5257-0529; Coll, Marta/0000-0001-6235-5868; Vilas Gonzalez, Daniel/0000-0002-2099-8280; Filbee-Dexter, Karen/0000-0001-8413-6797</t>
  </si>
  <si>
    <t>Norwegian Research Council through the KELPEX project (NRC) [255085/E40]; European Union [689518]</t>
  </si>
  <si>
    <t>Norwegian Research Council through the KELPEX project (NRC); European Union(European Union (EU))</t>
  </si>
  <si>
    <t>This work was funded by the Norwegian Research Council through the KELPEX project (NRC Grant no. 255085/E40). The authors wish to acknowledge M. F. Pedersen, K. M. Norderhaug, S. Fredriksen, and E. Ramirez-Llodra for their helpful comments. The authors want to thank N. Mikkelsen, E. Kallgren, F. Hauquier, M. Van Gyseghem, and A. Vanreusel for their help during the scientific survey where the input data of the food-web model came from. Also, the authors want to thank the crew of the R/V Johan Ruud. M.C. acknowledges partial funding by the European Union's Horizon research program grant agreement No. 689518 for the MERCES project. This research is part of POLARCSIC activities.</t>
  </si>
  <si>
    <t>1061-2971</t>
  </si>
  <si>
    <t>1526-100X</t>
  </si>
  <si>
    <t>RESTOR ECOL</t>
  </si>
  <si>
    <t>Restor. Ecol.</t>
  </si>
  <si>
    <t>e13327</t>
  </si>
  <si>
    <t>10.1111/rec.13327</t>
  </si>
  <si>
    <t>http://dx.doi.org/10.1111/rec.13327</t>
  </si>
  <si>
    <t>JAN 2021</t>
  </si>
  <si>
    <t>Ecology</t>
  </si>
  <si>
    <t>SW1MT</t>
  </si>
  <si>
    <t>Visser, A; Beevers, L; Patidar, S</t>
  </si>
  <si>
    <t>Visser, Annie; Beevers, Lindsay; Patidar, Sandhya</t>
  </si>
  <si>
    <t>The Impact of Climate Change on Hydroecological Response in Chalk Streams</t>
  </si>
  <si>
    <t>WATER</t>
  </si>
  <si>
    <t>climate change impact; ecosystem functionality; freshwater ecosystems; UKCP09; hydroecological impact; river health</t>
  </si>
  <si>
    <t>TROUT SALMO-TRUTTA; ECOSYSTEM SERVICES; HYDROLOGIC ALTERATION; WATER; BIODIVERSITY; FRAMEWORK; MODEL; MACROINVERTEBRATES; STANDARDS; ECOLOGY</t>
  </si>
  <si>
    <t>Climate change represents a major threat to lotic freshwater ecosystems and their ability to support the provision of ecosystem services. England's chalk streams are in a poor state of health, with significant concerns regarding their resilience, the ability to adapt, under a changing climate. This paper aims to quantify the effect of climate change on hydroecological response for the River Nar, south-east England. To this end, we apply a coupled hydrological and hydroecological modelling framework, with the UK probabilistic climate projections 2009 (UKCP09) weather generator serving as input (CMIP3 A1B high emissions scenario, 2021 to the end-of-century). The results indicate a minimal change in the long-term mean hydroecological response over this period. In terms of interannual variability, the median hydroecological response is subject to increased uncertainty, whilst lower probability extremes are virtually certain to become more homogeneous (assuming a high emissions scenario). A functional matrix, relating species-level macroinvertebrate functional flow preferences to functional food groups reveals that, on the baseline, under extreme conditions, key groups are underrepresented. To date, despite this limited range, the River Nar has been able to adapt to extreme events due to interannual variation. In the future, this variation is greatly reduced, raising real concerns over the resilience of the river ecosystem, and chalk ecosystems more generally, under climate change.</t>
  </si>
  <si>
    <t>[Visser, Annie; Beevers, Lindsay; Patidar, Sandhya] Heriot Watt Univ, Inst Infrastruct &amp; Environm, Sch Energy Geosci Infrastruct &amp; Soc, Edinburgh EH14 4AS, Midlothian, Scotland</t>
  </si>
  <si>
    <t>Visser, A (corresponding author), Heriot Watt Univ, Inst Infrastruct &amp; Environm, Sch Energy Geosci Infrastruct &amp; Soc, Edinburgh EH14 4AS, Midlothian, Scotland.</t>
  </si>
  <si>
    <t>a.visser@hw.ac.uk; l.beevers@hw.ac.uk; s.patidar@hw.ac.uk</t>
  </si>
  <si>
    <t>Beevers, Lindsay/I-1398-2016</t>
  </si>
  <si>
    <t>Beevers, Lindsay/0000-0002-1597-273X; Visser-Quinn, Annie/0000-0003-1787-6239; Patidar, Sandhya/0000-0001-9562-6986</t>
  </si>
  <si>
    <t>Engineering and Physical Science Research Council [1786424]; EPSRC [EP/J005274/1] Funding Source: UKRI</t>
  </si>
  <si>
    <t>Engineering and Physical Science Research Council(UK Research &amp; Innovation (UKRI)Engineering &amp; Physical Sciences Research Council (EPSRC)); EPSRC(UK Research &amp; Innovation (UKRI)Engineering &amp; Physical Sciences Research Council (EPSRC))</t>
  </si>
  <si>
    <t>The authors gratefully acknowledge funding from the Engineering and Physical Science Research Council through award 1786424.</t>
  </si>
  <si>
    <t>2073-4441</t>
  </si>
  <si>
    <t>WATER-SUI</t>
  </si>
  <si>
    <t>Water</t>
  </si>
  <si>
    <t>MAR 22</t>
  </si>
  <si>
    <t>10.3390/w11030596</t>
  </si>
  <si>
    <t>http://dx.doi.org/10.3390/w11030596</t>
  </si>
  <si>
    <t>Environmental Sciences; Water Resources</t>
  </si>
  <si>
    <t>Environmental Sciences &amp; Ecology; Water Resources</t>
  </si>
  <si>
    <t>HT4KQ</t>
  </si>
  <si>
    <t>gold, Green Submitted, Green Published</t>
  </si>
  <si>
    <t>Wohler, L; Hoekstra, AY; Hogeboom, RJ; Brugnach, M; Krol, MS</t>
  </si>
  <si>
    <t>Wohler, Lara; Hoekstra, Arjen Y.; Hogeboom, Rick J.; Brugnach, Marcela; Krol, Maarten S.</t>
  </si>
  <si>
    <t>Alternative societal solutions to pharmaceuticals in the aquatic environment</t>
  </si>
  <si>
    <t>Pharmaceuticals in the environment; Societal solutions; Multi-level perspective; Human health; Livestock</t>
  </si>
  <si>
    <t>WASTE-WATER TREATMENT; VETERINARY ANTIBIOTICS; RISK-ASSESSMENT; REMOVAL; MICROPOLLUTANTS; PERSPECTIVE; EXPOSURE; FRAMEWORK; PATHWAYS; TYPOLOGY</t>
  </si>
  <si>
    <t>Environmental contamination with pharmaceuticals is widespread, inducing risks to both human health and the environment. This paper explores potential societal solutions to human and veterinary pharmaceuticals in the aquatic environment. To this end, we adopt transition research's multi-level perspective framework, which allows us to understand the dynamics underlying pharmaceutical emissions and to recognize social and technical factors triggering change. Our qualitative analysis is based on data collected through literature research and interviews with actors from pharmaceutical industry, the health and agricultural sector. The research aims at identifying potential future solutions including requirements for as well as barriers to pathways leading to these solutions and describing the role of key actors involved. The three alternative societal solutions identified are: 1) accepting pharmaceuticals in the environment - substantial changes to the system are not required; 2) reconfiguring the current system by implementing various innovations that reduce pharmaceutical emissions; 3) fundamentally changing the current system to (largely) avoid pharmaceutical emissions. The paper further elicits societal, financial, organizational, regulatory and technological requirements that can facilitate implementation of these solutions. This work is novel as it constitutes a systemic view on all stages of the pharmaceutical lifecycle, comprehensively synthesizing options and measures along the entire lifecycle into societal solutions that are framed as transition pathways. Deriving societal solutions from key actor's perspectives is innovative and provides insights to reflect on choices societies are going to have to make regarding pharmaceuticals in the environment. (C) 2020 The Authors. Published by Elsevier Ltd.</t>
  </si>
  <si>
    <t>[Wohler, Lara; Hoekstra, Arjen Y.; Hogeboom, Rick J.; Brugnach, Marcela; Krol, Maarten S.] Univ Twente, Fac Engn Technol, Twente Water Ctr, Horst Complex Z223,POB 217, NL-7500 AE Horst, Netherlands; [Wohler, Lara; Hogeboom, Rick J.] Water Footprint Network, Drienerlolaan 5, NL-7522 NB Enschede, Netherlands; [Hoekstra, Arjen Y.] Natl Univ Singapore, Lee Kuan Yew Sch Publ Policy, Inst Water Policy, 469C Bukit Timah Rd, Singapore 259772, Singapore; [Brugnach, Marcela] Basque Ctr Climate Change BC3, Leioa, Spain; [Brugnach, Marcela] Ikerbasque, Basque Fdn Sci, Bilbao, Spain</t>
  </si>
  <si>
    <t>Wohler, L (corresponding author), Univ Twente, Fac Engn Technol, Twente Water Ctr, Horst Complex Z223,POB 217, NL-7500 AE Horst, Netherlands.</t>
  </si>
  <si>
    <t>l.wohler@utwente.nl</t>
  </si>
  <si>
    <t>Brugnach, Marcela/0000-0001-8522-8650</t>
  </si>
  <si>
    <t>Spanish Government's Maria de Maeztu excellence accreditation [MDM-2017-0714]; European Regional Development fund of the European Union under the INTERREG project MEDUWA-Vecht(e) [142118]</t>
  </si>
  <si>
    <t>Spanish Government's Maria de Maeztu excellence accreditation; European Regional Development fund of the European Union under the INTERREG project MEDUWA-Vecht(e)</t>
  </si>
  <si>
    <t>The authors gratefully thank interviewees who allocated time to answer interview questions, shared valuable insights and expressed opinions. Thanks to G. Niebaum for feedback after a trial interview and to E. Aukes for methodological advice. Brugnach's contribution was partially supported by the Spanish Government's Maria de Maeztu excellence accreditation (Ref. MDM-2017-0714). The authors acknowledge funding by the European Regional Development fund of the European Union under the INTERREG project MEDUWA-Vecht(e) (project number 142118).</t>
  </si>
  <si>
    <t>DEC 20</t>
  </si>
  <si>
    <t>10.1016/j.jclepro.2020.124350</t>
  </si>
  <si>
    <t>http://dx.doi.org/10.1016/j.jclepro.2020.124350</t>
  </si>
  <si>
    <t>ON8AX</t>
  </si>
  <si>
    <t>Zhao, ZJ; Chen, XT; Liu, CY; Yang, F; Tan, X; Zhao, Y; Huang, H; Wei, C; Shi, XL; Zhai, W; Guo, F; Van Ruhven, BJ</t>
  </si>
  <si>
    <t>Zhao Zi-Jian; Chen Xiao-Tong; Liu Chang-Yi; Yang Fang; Tan Xin; Zhao Yang; Huang Han; Wei Chao; Shi Xue-Li; Zhai Wen; Guo Fei; Van Ruhven, Bas J.</t>
  </si>
  <si>
    <t>Global climate damage in 2 degrees C and 1.5 degrees C scenarios based on BCC_SESM model in IAM framework</t>
  </si>
  <si>
    <t>ADVANCES IN CLIMATE CHANGE RESEARCH</t>
  </si>
  <si>
    <t>Climate change; Climate impact; Climate damage function; Integrated assessment model (IAM); Earth system model (ESM)</t>
  </si>
  <si>
    <t>PREMATURE MORTALITY; AIR-POLLUTION; SYSTEM MODEL; COSTS; IMPACTS; PROTECTION; HEALTH</t>
  </si>
  <si>
    <t>The quantitative functions for climate damages provide theoretical ground for the cost-benefit analysis in climate change economics, and they are also critical for linking climate module with economic module in the Integrated Assessment Models (IAMB). Nevertheless, it is necessary for IAMs to update sectoral climate impacts in order to catch up the advance in climate change studies. This study updates the sectoral climate damage function at global scale from climate Framework for Uncertainty, Negotiation and Distribution (FUND) model and develops the aggregate climate damage function in a bottom-up fashion. Besides conventional sectors such as agriculture, forestry, water resources, energy consumption and ecosystems, this study expands climate disaster types, assesses human health impacts caused by various air pollutants, and updates coastal damage by sea level rise. The Beijing Climate Center Simple Earth System Model (BCC_SESM) is used to project climate system based on Business-as-Usual (BAU) scenario, and the 2 degrees C and 1.5 degrees C scenarios based on RCPs and SSP2 databases. Sectoral results show that the agricultural sector is projected to suffer 63% of the total damage, followed by water resources (16%) and human health (12%) sectors in 2100. The regression results indicate that the aggregate climate damage function is in positive quadratic form for zero discounting. Under BAU scenario, the aggregate climate damage is projected to be 517.7 trillion USD during 2011-2100. Compared to that, the 2 degrees C and 1.5 degrees C scenarios are projected to respectively reduce climate damages by 215.6 trillion USD (approximately 41.6%) and 263.5 trillion USD (50.9%) in 2011-2100.</t>
  </si>
  <si>
    <t>[Zhao Zi-Jian; Chen Xiao-Tong; Liu Chang-Yi; Yang Fang; Tan Xin; Zhao Yang; Huang Han] Global Energy Interconnect Dev &amp; Cooperat Org, Beijing 100031, Peoples R China; [Wei Chao; Shi Xue-Li] China Meteorol Adm, Natl Climate Ctr, Beijing 100081, Peoples R China; [Zhai Wen] Beijing City Univ, Beijing 100083, Peoples R China; [Guo Fei; Van Ruhven, Bas J.] Int Inst Appl Syst Anal IIASA, A-2361 Laxenburg, Austria</t>
  </si>
  <si>
    <t>Liu, CY (corresponding author), Global Energy Interconnect Dev &amp; Cooperat Org, Beijing 100031, Peoples R China.</t>
  </si>
  <si>
    <t>changyi-liu@geidco.org</t>
  </si>
  <si>
    <t>van Ruijven, Bas/G-8106-2011</t>
  </si>
  <si>
    <t>van Ruijven, Bas/0000-0003-1232-5892; Guo, Fei/0000-0001-6415-8083</t>
  </si>
  <si>
    <t>GEIGC Science and Technology Project [52450018000Q]; China's National RD Program [2016YFA0602602]; Public Welfare Meteorology Research Project of China [201506023]</t>
  </si>
  <si>
    <t>GEIGC Science and Technology Project; China's National RD Program; Public Welfare Meteorology Research Project of China</t>
  </si>
  <si>
    <t>The authors would like to extend special thanks to IIASA for providing MESSAGE model and scenarios data; and National Climate Center for providing the BCC_SESM model and data. This study was funded by GEIGC Science and Technology Project (52450018000Q), China's National R&amp;D Program (2016YFA0602602), and Public Welfare Meteorology Research Project of China (201506023).</t>
  </si>
  <si>
    <t>SCIENCE PRESS</t>
  </si>
  <si>
    <t>BEIJING</t>
  </si>
  <si>
    <t>16 DONGHUANGCHENGGEN NORTH ST, BEIJING, 100717, PEOPLES R CHINA</t>
  </si>
  <si>
    <t>1674-9278</t>
  </si>
  <si>
    <t>ADV CLIM CHANG RES</t>
  </si>
  <si>
    <t>Adv. Clim. Chang. Res.</t>
  </si>
  <si>
    <t>10.1016/j.accre.2020.09.008</t>
  </si>
  <si>
    <t>http://dx.doi.org/10.1016/j.accre.2020.09.008</t>
  </si>
  <si>
    <t>OU7BY</t>
  </si>
  <si>
    <t>Green Accepted, gold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</si>
</sst>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0"/>
      <name val="Arial"/>
    </font>
    <font>
      <b/>
      <sz val="10"/>
      <name val="Arial"/>
      <family val="2"/>
      <charset val="238"/>
    </font>
    <font>
      <sz val="10"/>
      <name val="Arial"/>
      <family val="2"/>
      <charset val="238"/>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horizontal="left" vertical="top"/>
    </xf>
    <xf numFmtId="0" fontId="1" fillId="2" borderId="0" xfId="0" applyFont="1" applyFill="1" applyAlignment="1">
      <alignment horizontal="left" vertical="top" wrapText="1"/>
    </xf>
    <xf numFmtId="0" fontId="2" fillId="0" borderId="0" xfId="0" applyFont="1"/>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3B63D-F3DC-4F95-AA70-4C2AF279C39E}">
  <dimension ref="A1:BT53"/>
  <sheetViews>
    <sheetView tabSelected="1" workbookViewId="0">
      <selection activeCell="B53" sqref="B2:B53"/>
    </sheetView>
  </sheetViews>
  <sheetFormatPr defaultColWidth="8.7109375" defaultRowHeight="12.6"/>
  <cols>
    <col min="1" max="16384" width="8.7109375" style="4"/>
  </cols>
  <sheetData>
    <row r="1" spans="1:72" ht="51.95">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row>
    <row r="2" spans="1:72">
      <c r="A2" s="4" t="s">
        <v>69</v>
      </c>
      <c r="B2" s="4" t="s">
        <v>70</v>
      </c>
      <c r="C2" s="4" t="s">
        <v>71</v>
      </c>
      <c r="D2" s="4" t="s">
        <v>71</v>
      </c>
      <c r="E2" s="4" t="s">
        <v>71</v>
      </c>
      <c r="F2" s="4" t="s">
        <v>72</v>
      </c>
      <c r="G2" s="4" t="s">
        <v>71</v>
      </c>
      <c r="H2" s="4" t="s">
        <v>71</v>
      </c>
      <c r="I2" s="4" t="s">
        <v>73</v>
      </c>
      <c r="J2" s="4" t="s">
        <v>74</v>
      </c>
      <c r="K2" s="4" t="s">
        <v>71</v>
      </c>
      <c r="L2" s="4" t="s">
        <v>71</v>
      </c>
      <c r="M2" s="4" t="s">
        <v>75</v>
      </c>
      <c r="N2" s="4" t="s">
        <v>76</v>
      </c>
      <c r="O2" s="4" t="s">
        <v>71</v>
      </c>
      <c r="P2" s="4" t="s">
        <v>71</v>
      </c>
      <c r="Q2" s="4" t="s">
        <v>71</v>
      </c>
      <c r="R2" s="4" t="s">
        <v>71</v>
      </c>
      <c r="S2" s="4" t="s">
        <v>71</v>
      </c>
      <c r="T2" s="4" t="s">
        <v>77</v>
      </c>
      <c r="U2" s="4" t="s">
        <v>78</v>
      </c>
      <c r="V2" s="4" t="s">
        <v>79</v>
      </c>
      <c r="W2" s="4" t="s">
        <v>80</v>
      </c>
      <c r="X2" s="4" t="s">
        <v>81</v>
      </c>
      <c r="Y2" s="4" t="s">
        <v>82</v>
      </c>
      <c r="Z2" s="4" t="s">
        <v>83</v>
      </c>
      <c r="AA2" s="4" t="s">
        <v>84</v>
      </c>
      <c r="AB2" s="4" t="s">
        <v>85</v>
      </c>
      <c r="AC2" s="4" t="s">
        <v>86</v>
      </c>
      <c r="AD2" s="4" t="s">
        <v>86</v>
      </c>
      <c r="AE2" s="4" t="s">
        <v>86</v>
      </c>
      <c r="AF2" s="4" t="s">
        <v>71</v>
      </c>
      <c r="AG2" s="4">
        <v>89</v>
      </c>
      <c r="AH2" s="4">
        <v>10</v>
      </c>
      <c r="AI2" s="4">
        <v>10</v>
      </c>
      <c r="AJ2" s="4">
        <v>20</v>
      </c>
      <c r="AK2" s="4">
        <v>92</v>
      </c>
      <c r="AL2" s="4" t="s">
        <v>87</v>
      </c>
      <c r="AM2" s="4" t="s">
        <v>88</v>
      </c>
      <c r="AN2" s="4" t="s">
        <v>89</v>
      </c>
      <c r="AO2" s="4" t="s">
        <v>90</v>
      </c>
      <c r="AP2" s="4" t="s">
        <v>91</v>
      </c>
      <c r="AQ2" s="4" t="s">
        <v>71</v>
      </c>
      <c r="AR2" s="4" t="s">
        <v>92</v>
      </c>
      <c r="AS2" s="4" t="s">
        <v>93</v>
      </c>
      <c r="AT2" s="4" t="s">
        <v>94</v>
      </c>
      <c r="AU2" s="4">
        <v>2023</v>
      </c>
      <c r="AV2" s="4">
        <v>29</v>
      </c>
      <c r="AW2" s="4">
        <v>14</v>
      </c>
      <c r="AX2" s="4" t="s">
        <v>71</v>
      </c>
      <c r="AY2" s="4" t="s">
        <v>71</v>
      </c>
      <c r="AZ2" s="4" t="s">
        <v>71</v>
      </c>
      <c r="BA2" s="4" t="s">
        <v>71</v>
      </c>
      <c r="BB2" s="4">
        <v>3883</v>
      </c>
      <c r="BC2" s="4">
        <v>3894</v>
      </c>
      <c r="BD2" s="4" t="s">
        <v>71</v>
      </c>
      <c r="BE2" s="4" t="s">
        <v>95</v>
      </c>
      <c r="BF2" s="4" t="s">
        <v>96</v>
      </c>
      <c r="BG2" s="4" t="s">
        <v>71</v>
      </c>
      <c r="BH2" s="4" t="s">
        <v>97</v>
      </c>
      <c r="BI2" s="4">
        <v>12</v>
      </c>
      <c r="BJ2" s="4" t="s">
        <v>98</v>
      </c>
      <c r="BK2" s="4" t="s">
        <v>99</v>
      </c>
      <c r="BL2" s="4" t="s">
        <v>100</v>
      </c>
      <c r="BM2" s="4" t="s">
        <v>101</v>
      </c>
      <c r="BN2" s="4">
        <v>36872638</v>
      </c>
      <c r="BO2" s="4" t="s">
        <v>102</v>
      </c>
      <c r="BP2" s="4" t="s">
        <v>71</v>
      </c>
      <c r="BQ2" s="4" t="s">
        <v>71</v>
      </c>
    </row>
    <row r="3" spans="1:72">
      <c r="A3" s="4" t="s">
        <v>69</v>
      </c>
      <c r="B3" s="4" t="s">
        <v>103</v>
      </c>
      <c r="C3" s="4" t="s">
        <v>71</v>
      </c>
      <c r="D3" s="4" t="s">
        <v>71</v>
      </c>
      <c r="E3" s="4" t="s">
        <v>71</v>
      </c>
      <c r="F3" s="4" t="s">
        <v>104</v>
      </c>
      <c r="G3" s="4" t="s">
        <v>71</v>
      </c>
      <c r="H3" s="4" t="s">
        <v>71</v>
      </c>
      <c r="I3" s="4" t="s">
        <v>105</v>
      </c>
      <c r="J3" s="4" t="s">
        <v>106</v>
      </c>
      <c r="K3" s="4" t="s">
        <v>71</v>
      </c>
      <c r="L3" s="4" t="s">
        <v>71</v>
      </c>
      <c r="M3" s="4" t="s">
        <v>75</v>
      </c>
      <c r="N3" s="4" t="s">
        <v>107</v>
      </c>
      <c r="O3" s="4" t="s">
        <v>71</v>
      </c>
      <c r="P3" s="4" t="s">
        <v>71</v>
      </c>
      <c r="Q3" s="4" t="s">
        <v>71</v>
      </c>
      <c r="R3" s="4" t="s">
        <v>71</v>
      </c>
      <c r="S3" s="4" t="s">
        <v>71</v>
      </c>
      <c r="T3" s="4" t="s">
        <v>108</v>
      </c>
      <c r="U3" s="4" t="s">
        <v>109</v>
      </c>
      <c r="V3" s="4" t="s">
        <v>110</v>
      </c>
      <c r="W3" s="4" t="s">
        <v>111</v>
      </c>
      <c r="X3" s="4" t="s">
        <v>112</v>
      </c>
      <c r="Y3" s="4" t="s">
        <v>113</v>
      </c>
      <c r="Z3" s="4" t="s">
        <v>83</v>
      </c>
      <c r="AA3" s="4" t="s">
        <v>114</v>
      </c>
      <c r="AB3" s="4" t="s">
        <v>115</v>
      </c>
      <c r="AC3" s="4" t="s">
        <v>71</v>
      </c>
      <c r="AD3" s="4" t="s">
        <v>71</v>
      </c>
      <c r="AE3" s="4" t="s">
        <v>71</v>
      </c>
      <c r="AF3" s="4" t="s">
        <v>71</v>
      </c>
      <c r="AG3" s="4">
        <v>73</v>
      </c>
      <c r="AH3" s="4">
        <v>139</v>
      </c>
      <c r="AI3" s="4">
        <v>147</v>
      </c>
      <c r="AJ3" s="4">
        <v>25</v>
      </c>
      <c r="AK3" s="4">
        <v>195</v>
      </c>
      <c r="AL3" s="4" t="s">
        <v>116</v>
      </c>
      <c r="AM3" s="4" t="s">
        <v>117</v>
      </c>
      <c r="AN3" s="4" t="s">
        <v>118</v>
      </c>
      <c r="AO3" s="4" t="s">
        <v>119</v>
      </c>
      <c r="AP3" s="4" t="s">
        <v>120</v>
      </c>
      <c r="AQ3" s="4" t="s">
        <v>71</v>
      </c>
      <c r="AR3" s="4" t="s">
        <v>121</v>
      </c>
      <c r="AS3" s="4" t="s">
        <v>122</v>
      </c>
      <c r="AT3" s="4" t="s">
        <v>123</v>
      </c>
      <c r="AU3" s="4">
        <v>2020</v>
      </c>
      <c r="AV3" s="4">
        <v>117</v>
      </c>
      <c r="AW3" s="4">
        <v>49</v>
      </c>
      <c r="AX3" s="4" t="s">
        <v>71</v>
      </c>
      <c r="AY3" s="4" t="s">
        <v>71</v>
      </c>
      <c r="AZ3" s="4" t="s">
        <v>71</v>
      </c>
      <c r="BA3" s="4" t="s">
        <v>71</v>
      </c>
      <c r="BB3" s="4">
        <v>30882</v>
      </c>
      <c r="BC3" s="4">
        <v>30891</v>
      </c>
      <c r="BD3" s="4" t="s">
        <v>71</v>
      </c>
      <c r="BE3" s="4" t="s">
        <v>124</v>
      </c>
      <c r="BF3" s="4" t="s">
        <v>125</v>
      </c>
      <c r="BG3" s="4" t="s">
        <v>71</v>
      </c>
      <c r="BH3" s="4" t="s">
        <v>71</v>
      </c>
      <c r="BI3" s="4">
        <v>10</v>
      </c>
      <c r="BJ3" s="4" t="s">
        <v>126</v>
      </c>
      <c r="BK3" s="4" t="s">
        <v>99</v>
      </c>
      <c r="BL3" s="4" t="s">
        <v>127</v>
      </c>
      <c r="BM3" s="4" t="s">
        <v>128</v>
      </c>
      <c r="BN3" s="4">
        <v>33288709</v>
      </c>
      <c r="BO3" s="4" t="s">
        <v>129</v>
      </c>
      <c r="BP3" s="4" t="s">
        <v>71</v>
      </c>
      <c r="BQ3" s="4" t="s">
        <v>71</v>
      </c>
    </row>
    <row r="4" spans="1:72">
      <c r="A4" s="4" t="s">
        <v>69</v>
      </c>
      <c r="B4" s="4" t="s">
        <v>130</v>
      </c>
      <c r="C4" s="4" t="s">
        <v>71</v>
      </c>
      <c r="D4" s="4" t="s">
        <v>71</v>
      </c>
      <c r="E4" s="4" t="s">
        <v>71</v>
      </c>
      <c r="F4" s="4" t="s">
        <v>131</v>
      </c>
      <c r="G4" s="4" t="s">
        <v>71</v>
      </c>
      <c r="H4" s="4" t="s">
        <v>71</v>
      </c>
      <c r="I4" s="4" t="s">
        <v>132</v>
      </c>
      <c r="J4" s="4" t="s">
        <v>133</v>
      </c>
      <c r="K4" s="4" t="s">
        <v>71</v>
      </c>
      <c r="L4" s="4" t="s">
        <v>71</v>
      </c>
      <c r="M4" s="4" t="s">
        <v>75</v>
      </c>
      <c r="N4" s="4" t="s">
        <v>107</v>
      </c>
      <c r="O4" s="4" t="s">
        <v>71</v>
      </c>
      <c r="P4" s="4" t="s">
        <v>71</v>
      </c>
      <c r="Q4" s="4" t="s">
        <v>71</v>
      </c>
      <c r="R4" s="4" t="s">
        <v>71</v>
      </c>
      <c r="S4" s="4" t="s">
        <v>71</v>
      </c>
      <c r="T4" s="4" t="s">
        <v>134</v>
      </c>
      <c r="U4" s="4" t="s">
        <v>135</v>
      </c>
      <c r="V4" s="4" t="s">
        <v>136</v>
      </c>
      <c r="W4" s="4" t="s">
        <v>137</v>
      </c>
      <c r="X4" s="4" t="s">
        <v>138</v>
      </c>
      <c r="Y4" s="4" t="s">
        <v>139</v>
      </c>
      <c r="Z4" s="4" t="s">
        <v>140</v>
      </c>
      <c r="AA4" s="4" t="s">
        <v>141</v>
      </c>
      <c r="AB4" s="4" t="s">
        <v>142</v>
      </c>
      <c r="AC4" s="4" t="s">
        <v>143</v>
      </c>
      <c r="AD4" s="4" t="s">
        <v>144</v>
      </c>
      <c r="AE4" s="4" t="s">
        <v>145</v>
      </c>
      <c r="AF4" s="4" t="s">
        <v>71</v>
      </c>
      <c r="AG4" s="4">
        <v>48</v>
      </c>
      <c r="AH4" s="4">
        <v>22</v>
      </c>
      <c r="AI4" s="4">
        <v>25</v>
      </c>
      <c r="AJ4" s="4">
        <v>1</v>
      </c>
      <c r="AK4" s="4">
        <v>46</v>
      </c>
      <c r="AL4" s="4" t="s">
        <v>146</v>
      </c>
      <c r="AM4" s="4" t="s">
        <v>147</v>
      </c>
      <c r="AN4" s="4" t="s">
        <v>148</v>
      </c>
      <c r="AO4" s="4" t="s">
        <v>149</v>
      </c>
      <c r="AP4" s="4" t="s">
        <v>150</v>
      </c>
      <c r="AQ4" s="4" t="s">
        <v>71</v>
      </c>
      <c r="AR4" s="4" t="s">
        <v>133</v>
      </c>
      <c r="AS4" s="4" t="s">
        <v>151</v>
      </c>
      <c r="AT4" s="4" t="s">
        <v>152</v>
      </c>
      <c r="AU4" s="4">
        <v>2019</v>
      </c>
      <c r="AV4" s="4">
        <v>48</v>
      </c>
      <c r="AW4" s="4">
        <v>11</v>
      </c>
      <c r="AX4" s="4" t="s">
        <v>71</v>
      </c>
      <c r="AY4" s="4" t="s">
        <v>71</v>
      </c>
      <c r="AZ4" s="4" t="s">
        <v>153</v>
      </c>
      <c r="BA4" s="4" t="s">
        <v>71</v>
      </c>
      <c r="BB4" s="4">
        <v>1337</v>
      </c>
      <c r="BC4" s="4">
        <v>1349</v>
      </c>
      <c r="BD4" s="4" t="s">
        <v>71</v>
      </c>
      <c r="BE4" s="4" t="s">
        <v>154</v>
      </c>
      <c r="BF4" s="4" t="s">
        <v>155</v>
      </c>
      <c r="BG4" s="4" t="s">
        <v>71</v>
      </c>
      <c r="BH4" s="4" t="s">
        <v>71</v>
      </c>
      <c r="BI4" s="4">
        <v>13</v>
      </c>
      <c r="BJ4" s="4" t="s">
        <v>156</v>
      </c>
      <c r="BK4" s="4" t="s">
        <v>157</v>
      </c>
      <c r="BL4" s="4" t="s">
        <v>158</v>
      </c>
      <c r="BM4" s="4" t="s">
        <v>159</v>
      </c>
      <c r="BN4" s="4">
        <v>31350721</v>
      </c>
      <c r="BO4" s="4" t="s">
        <v>160</v>
      </c>
      <c r="BP4" s="4" t="s">
        <v>71</v>
      </c>
      <c r="BQ4" s="4" t="s">
        <v>71</v>
      </c>
    </row>
    <row r="5" spans="1:72">
      <c r="A5" s="4" t="s">
        <v>69</v>
      </c>
      <c r="B5" s="4" t="s">
        <v>161</v>
      </c>
      <c r="C5" s="4" t="s">
        <v>71</v>
      </c>
      <c r="D5" s="4" t="s">
        <v>71</v>
      </c>
      <c r="E5" s="4" t="s">
        <v>71</v>
      </c>
      <c r="F5" s="4" t="s">
        <v>162</v>
      </c>
      <c r="G5" s="4" t="s">
        <v>71</v>
      </c>
      <c r="H5" s="4" t="s">
        <v>71</v>
      </c>
      <c r="I5" s="4" t="s">
        <v>163</v>
      </c>
      <c r="J5" s="4" t="s">
        <v>164</v>
      </c>
      <c r="K5" s="4" t="s">
        <v>71</v>
      </c>
      <c r="L5" s="4" t="s">
        <v>71</v>
      </c>
      <c r="M5" s="4" t="s">
        <v>75</v>
      </c>
      <c r="N5" s="4" t="s">
        <v>107</v>
      </c>
      <c r="O5" s="4" t="s">
        <v>71</v>
      </c>
      <c r="P5" s="4" t="s">
        <v>71</v>
      </c>
      <c r="Q5" s="4" t="s">
        <v>71</v>
      </c>
      <c r="R5" s="4" t="s">
        <v>71</v>
      </c>
      <c r="S5" s="4" t="s">
        <v>71</v>
      </c>
      <c r="T5" s="4" t="s">
        <v>165</v>
      </c>
      <c r="U5" s="4" t="s">
        <v>166</v>
      </c>
      <c r="V5" s="4" t="s">
        <v>167</v>
      </c>
      <c r="W5" s="4" t="s">
        <v>168</v>
      </c>
      <c r="X5" s="4" t="s">
        <v>71</v>
      </c>
      <c r="Y5" s="4" t="s">
        <v>169</v>
      </c>
      <c r="Z5" s="4" t="s">
        <v>170</v>
      </c>
      <c r="AA5" s="4" t="s">
        <v>171</v>
      </c>
      <c r="AB5" s="4" t="s">
        <v>172</v>
      </c>
      <c r="AC5" s="4" t="s">
        <v>173</v>
      </c>
      <c r="AD5" s="4" t="s">
        <v>174</v>
      </c>
      <c r="AE5" s="4" t="s">
        <v>175</v>
      </c>
      <c r="AF5" s="4" t="s">
        <v>71</v>
      </c>
      <c r="AG5" s="4">
        <v>60</v>
      </c>
      <c r="AH5" s="4">
        <v>31</v>
      </c>
      <c r="AI5" s="4">
        <v>31</v>
      </c>
      <c r="AJ5" s="4">
        <v>7</v>
      </c>
      <c r="AK5" s="4">
        <v>23</v>
      </c>
      <c r="AL5" s="4" t="s">
        <v>176</v>
      </c>
      <c r="AM5" s="4" t="s">
        <v>177</v>
      </c>
      <c r="AN5" s="4" t="s">
        <v>178</v>
      </c>
      <c r="AO5" s="4" t="s">
        <v>179</v>
      </c>
      <c r="AP5" s="4" t="s">
        <v>71</v>
      </c>
      <c r="AQ5" s="4" t="s">
        <v>71</v>
      </c>
      <c r="AR5" s="4" t="s">
        <v>180</v>
      </c>
      <c r="AS5" s="4" t="s">
        <v>181</v>
      </c>
      <c r="AT5" s="4" t="s">
        <v>182</v>
      </c>
      <c r="AU5" s="4">
        <v>2018</v>
      </c>
      <c r="AV5" s="4">
        <v>13</v>
      </c>
      <c r="AW5" s="4">
        <v>6</v>
      </c>
      <c r="AX5" s="4" t="s">
        <v>71</v>
      </c>
      <c r="AY5" s="4" t="s">
        <v>71</v>
      </c>
      <c r="AZ5" s="4" t="s">
        <v>71</v>
      </c>
      <c r="BA5" s="4" t="s">
        <v>71</v>
      </c>
      <c r="BB5" s="4" t="s">
        <v>71</v>
      </c>
      <c r="BC5" s="4" t="s">
        <v>71</v>
      </c>
      <c r="BD5" s="4">
        <v>64038</v>
      </c>
      <c r="BE5" s="4" t="s">
        <v>183</v>
      </c>
      <c r="BF5" s="4" t="s">
        <v>184</v>
      </c>
      <c r="BG5" s="4" t="s">
        <v>71</v>
      </c>
      <c r="BH5" s="4" t="s">
        <v>71</v>
      </c>
      <c r="BI5" s="4">
        <v>12</v>
      </c>
      <c r="BJ5" s="4" t="s">
        <v>185</v>
      </c>
      <c r="BK5" s="4" t="s">
        <v>157</v>
      </c>
      <c r="BL5" s="4" t="s">
        <v>186</v>
      </c>
      <c r="BM5" s="4" t="s">
        <v>187</v>
      </c>
      <c r="BN5" s="4" t="s">
        <v>71</v>
      </c>
      <c r="BO5" s="4" t="s">
        <v>188</v>
      </c>
      <c r="BP5" s="4" t="s">
        <v>71</v>
      </c>
      <c r="BQ5" s="4" t="s">
        <v>71</v>
      </c>
    </row>
    <row r="6" spans="1:72">
      <c r="A6" s="4" t="s">
        <v>69</v>
      </c>
      <c r="B6" s="4" t="s">
        <v>189</v>
      </c>
      <c r="C6" s="4" t="s">
        <v>71</v>
      </c>
      <c r="D6" s="4" t="s">
        <v>71</v>
      </c>
      <c r="E6" s="4" t="s">
        <v>71</v>
      </c>
      <c r="F6" s="4" t="s">
        <v>190</v>
      </c>
      <c r="G6" s="4" t="s">
        <v>71</v>
      </c>
      <c r="H6" s="4" t="s">
        <v>71</v>
      </c>
      <c r="I6" s="4" t="s">
        <v>191</v>
      </c>
      <c r="J6" s="4" t="s">
        <v>192</v>
      </c>
      <c r="K6" s="4" t="s">
        <v>71</v>
      </c>
      <c r="L6" s="4" t="s">
        <v>71</v>
      </c>
      <c r="M6" s="4" t="s">
        <v>75</v>
      </c>
      <c r="N6" s="4" t="s">
        <v>76</v>
      </c>
      <c r="O6" s="4" t="s">
        <v>71</v>
      </c>
      <c r="P6" s="4" t="s">
        <v>71</v>
      </c>
      <c r="Q6" s="4" t="s">
        <v>71</v>
      </c>
      <c r="R6" s="4" t="s">
        <v>71</v>
      </c>
      <c r="S6" s="4" t="s">
        <v>71</v>
      </c>
      <c r="T6" s="4" t="s">
        <v>71</v>
      </c>
      <c r="U6" s="4" t="s">
        <v>193</v>
      </c>
      <c r="V6" s="4" t="s">
        <v>194</v>
      </c>
      <c r="W6" s="4" t="s">
        <v>195</v>
      </c>
      <c r="X6" s="4" t="s">
        <v>196</v>
      </c>
      <c r="Y6" s="4" t="s">
        <v>197</v>
      </c>
      <c r="Z6" s="4" t="s">
        <v>198</v>
      </c>
      <c r="AA6" s="4" t="s">
        <v>199</v>
      </c>
      <c r="AB6" s="4" t="s">
        <v>200</v>
      </c>
      <c r="AC6" s="4" t="s">
        <v>201</v>
      </c>
      <c r="AD6" s="4" t="s">
        <v>202</v>
      </c>
      <c r="AE6" s="4" t="s">
        <v>203</v>
      </c>
      <c r="AF6" s="4" t="s">
        <v>71</v>
      </c>
      <c r="AG6" s="4">
        <v>113</v>
      </c>
      <c r="AH6" s="4">
        <v>146</v>
      </c>
      <c r="AI6" s="4">
        <v>153</v>
      </c>
      <c r="AJ6" s="4">
        <v>11</v>
      </c>
      <c r="AK6" s="4">
        <v>147</v>
      </c>
      <c r="AL6" s="4" t="s">
        <v>204</v>
      </c>
      <c r="AM6" s="4" t="s">
        <v>205</v>
      </c>
      <c r="AN6" s="4" t="s">
        <v>206</v>
      </c>
      <c r="AO6" s="4" t="s">
        <v>207</v>
      </c>
      <c r="AP6" s="4" t="s">
        <v>71</v>
      </c>
      <c r="AQ6" s="4" t="s">
        <v>71</v>
      </c>
      <c r="AR6" s="4" t="s">
        <v>208</v>
      </c>
      <c r="AS6" s="4" t="s">
        <v>209</v>
      </c>
      <c r="AT6" s="4" t="s">
        <v>210</v>
      </c>
      <c r="AU6" s="4">
        <v>2017</v>
      </c>
      <c r="AV6" s="4">
        <v>1</v>
      </c>
      <c r="AW6" s="4">
        <v>9</v>
      </c>
      <c r="AX6" s="4" t="s">
        <v>71</v>
      </c>
      <c r="AY6" s="4" t="s">
        <v>71</v>
      </c>
      <c r="AZ6" s="4" t="s">
        <v>71</v>
      </c>
      <c r="BA6" s="4" t="s">
        <v>71</v>
      </c>
      <c r="BB6" s="4">
        <v>1240</v>
      </c>
      <c r="BC6" s="4">
        <v>1249</v>
      </c>
      <c r="BD6" s="4" t="s">
        <v>71</v>
      </c>
      <c r="BE6" s="4" t="s">
        <v>211</v>
      </c>
      <c r="BF6" s="4" t="s">
        <v>212</v>
      </c>
      <c r="BG6" s="4" t="s">
        <v>71</v>
      </c>
      <c r="BH6" s="4" t="s">
        <v>71</v>
      </c>
      <c r="BI6" s="4">
        <v>10</v>
      </c>
      <c r="BJ6" s="4" t="s">
        <v>213</v>
      </c>
      <c r="BK6" s="4" t="s">
        <v>157</v>
      </c>
      <c r="BL6" s="4" t="s">
        <v>214</v>
      </c>
      <c r="BM6" s="4" t="s">
        <v>215</v>
      </c>
      <c r="BN6" s="4">
        <v>29046559</v>
      </c>
      <c r="BO6" s="4" t="s">
        <v>71</v>
      </c>
      <c r="BP6" s="4" t="s">
        <v>71</v>
      </c>
      <c r="BQ6" s="4" t="s">
        <v>71</v>
      </c>
    </row>
    <row r="7" spans="1:72" customFormat="1">
      <c r="A7" t="s">
        <v>69</v>
      </c>
      <c r="B7" t="s">
        <v>216</v>
      </c>
      <c r="C7" t="s">
        <v>71</v>
      </c>
      <c r="D7" t="s">
        <v>71</v>
      </c>
      <c r="E7" t="s">
        <v>71</v>
      </c>
      <c r="F7" t="s">
        <v>217</v>
      </c>
      <c r="G7" t="s">
        <v>71</v>
      </c>
      <c r="H7" t="s">
        <v>71</v>
      </c>
      <c r="I7" t="s">
        <v>218</v>
      </c>
      <c r="J7" t="s">
        <v>219</v>
      </c>
      <c r="K7" t="s">
        <v>71</v>
      </c>
      <c r="L7" t="s">
        <v>71</v>
      </c>
      <c r="M7" t="s">
        <v>75</v>
      </c>
      <c r="N7" t="s">
        <v>107</v>
      </c>
      <c r="O7" t="s">
        <v>71</v>
      </c>
      <c r="P7" t="s">
        <v>71</v>
      </c>
      <c r="Q7" t="s">
        <v>71</v>
      </c>
      <c r="R7" t="s">
        <v>71</v>
      </c>
      <c r="S7" t="s">
        <v>71</v>
      </c>
      <c r="T7" t="s">
        <v>71</v>
      </c>
      <c r="U7" t="s">
        <v>220</v>
      </c>
      <c r="V7" t="s">
        <v>221</v>
      </c>
      <c r="W7" t="s">
        <v>222</v>
      </c>
      <c r="X7" t="s">
        <v>223</v>
      </c>
      <c r="Y7" t="s">
        <v>224</v>
      </c>
      <c r="Z7" t="s">
        <v>225</v>
      </c>
      <c r="AA7" t="s">
        <v>226</v>
      </c>
      <c r="AB7" t="s">
        <v>227</v>
      </c>
      <c r="AC7" t="s">
        <v>228</v>
      </c>
      <c r="AD7" t="s">
        <v>229</v>
      </c>
      <c r="AE7" t="s">
        <v>230</v>
      </c>
      <c r="AF7" t="s">
        <v>71</v>
      </c>
      <c r="AG7">
        <v>114</v>
      </c>
      <c r="AH7">
        <v>28</v>
      </c>
      <c r="AI7">
        <v>31</v>
      </c>
      <c r="AJ7">
        <v>12</v>
      </c>
      <c r="AK7">
        <v>85</v>
      </c>
      <c r="AL7" t="s">
        <v>231</v>
      </c>
      <c r="AM7" t="s">
        <v>232</v>
      </c>
      <c r="AN7" t="s">
        <v>233</v>
      </c>
      <c r="AO7" t="s">
        <v>234</v>
      </c>
      <c r="AP7" t="s">
        <v>235</v>
      </c>
      <c r="AQ7" t="s">
        <v>71</v>
      </c>
      <c r="AR7" t="s">
        <v>236</v>
      </c>
      <c r="AS7" t="s">
        <v>237</v>
      </c>
      <c r="AT7" t="s">
        <v>210</v>
      </c>
      <c r="AU7">
        <v>2022</v>
      </c>
      <c r="AV7">
        <v>12</v>
      </c>
      <c r="AW7">
        <v>9</v>
      </c>
      <c r="AX7" t="s">
        <v>71</v>
      </c>
      <c r="AY7" t="s">
        <v>71</v>
      </c>
      <c r="AZ7" t="s">
        <v>71</v>
      </c>
      <c r="BA7" t="s">
        <v>71</v>
      </c>
      <c r="BB7">
        <v>854</v>
      </c>
      <c r="BC7" t="s">
        <v>238</v>
      </c>
      <c r="BD7" t="s">
        <v>71</v>
      </c>
      <c r="BE7" t="s">
        <v>239</v>
      </c>
      <c r="BF7" t="str">
        <f>HYPERLINK("http://dx.doi.org/10.1038/s41558-022-01437-y","http://dx.doi.org/10.1038/s41558-022-01437-y")</f>
        <v>http://dx.doi.org/10.1038/s41558-022-01437-y</v>
      </c>
      <c r="BG7" t="s">
        <v>71</v>
      </c>
      <c r="BH7" t="s">
        <v>240</v>
      </c>
      <c r="BI7">
        <v>17</v>
      </c>
      <c r="BJ7" t="s">
        <v>241</v>
      </c>
      <c r="BK7" t="s">
        <v>157</v>
      </c>
      <c r="BL7" t="s">
        <v>186</v>
      </c>
      <c r="BM7" t="s">
        <v>242</v>
      </c>
      <c r="BN7" t="s">
        <v>71</v>
      </c>
      <c r="BO7" t="s">
        <v>71</v>
      </c>
      <c r="BP7" t="s">
        <v>71</v>
      </c>
      <c r="BQ7" t="s">
        <v>71</v>
      </c>
      <c r="BR7" t="s">
        <v>243</v>
      </c>
      <c r="BS7" t="s">
        <v>244</v>
      </c>
      <c r="BT7" t="str">
        <f>HYPERLINK("https%3A%2F%2Fwww.webofscience.com%2Fwos%2Fwoscc%2Ffull-record%2FWOS:000842870600002","View Full Record in Web of Science")</f>
        <v>View Full Record in Web of Science</v>
      </c>
    </row>
    <row r="8" spans="1:72" customFormat="1">
      <c r="A8" t="s">
        <v>69</v>
      </c>
      <c r="B8" t="s">
        <v>245</v>
      </c>
      <c r="C8" t="s">
        <v>71</v>
      </c>
      <c r="D8" t="s">
        <v>71</v>
      </c>
      <c r="E8" t="s">
        <v>71</v>
      </c>
      <c r="F8" t="s">
        <v>246</v>
      </c>
      <c r="G8" t="s">
        <v>71</v>
      </c>
      <c r="H8" t="s">
        <v>71</v>
      </c>
      <c r="I8" t="s">
        <v>247</v>
      </c>
      <c r="J8" t="s">
        <v>248</v>
      </c>
      <c r="K8" t="s">
        <v>71</v>
      </c>
      <c r="L8" t="s">
        <v>71</v>
      </c>
      <c r="M8" t="s">
        <v>75</v>
      </c>
      <c r="N8" t="s">
        <v>107</v>
      </c>
      <c r="O8" t="s">
        <v>71</v>
      </c>
      <c r="P8" t="s">
        <v>71</v>
      </c>
      <c r="Q8" t="s">
        <v>71</v>
      </c>
      <c r="R8" t="s">
        <v>71</v>
      </c>
      <c r="S8" t="s">
        <v>71</v>
      </c>
      <c r="T8" t="s">
        <v>71</v>
      </c>
      <c r="U8" t="s">
        <v>249</v>
      </c>
      <c r="V8" t="s">
        <v>250</v>
      </c>
      <c r="W8" t="s">
        <v>251</v>
      </c>
      <c r="X8" t="s">
        <v>252</v>
      </c>
      <c r="Y8" t="s">
        <v>253</v>
      </c>
      <c r="Z8" t="s">
        <v>225</v>
      </c>
      <c r="AA8" t="s">
        <v>254</v>
      </c>
      <c r="AB8" t="s">
        <v>255</v>
      </c>
      <c r="AC8" t="s">
        <v>256</v>
      </c>
      <c r="AD8" t="s">
        <v>257</v>
      </c>
      <c r="AE8" t="s">
        <v>258</v>
      </c>
      <c r="AF8" t="s">
        <v>71</v>
      </c>
      <c r="AG8">
        <v>66</v>
      </c>
      <c r="AH8">
        <v>35</v>
      </c>
      <c r="AI8">
        <v>37</v>
      </c>
      <c r="AJ8">
        <v>3</v>
      </c>
      <c r="AK8">
        <v>18</v>
      </c>
      <c r="AL8" t="s">
        <v>231</v>
      </c>
      <c r="AM8" t="s">
        <v>232</v>
      </c>
      <c r="AN8" t="s">
        <v>233</v>
      </c>
      <c r="AO8" t="s">
        <v>71</v>
      </c>
      <c r="AP8" t="s">
        <v>259</v>
      </c>
      <c r="AQ8" t="s">
        <v>71</v>
      </c>
      <c r="AR8" t="s">
        <v>260</v>
      </c>
      <c r="AS8" t="s">
        <v>261</v>
      </c>
      <c r="AT8" t="s">
        <v>262</v>
      </c>
      <c r="AU8">
        <v>2020</v>
      </c>
      <c r="AV8">
        <v>11</v>
      </c>
      <c r="AW8">
        <v>1</v>
      </c>
      <c r="AX8" t="s">
        <v>71</v>
      </c>
      <c r="AY8" t="s">
        <v>71</v>
      </c>
      <c r="AZ8" t="s">
        <v>71</v>
      </c>
      <c r="BA8" t="s">
        <v>71</v>
      </c>
      <c r="BB8" t="s">
        <v>71</v>
      </c>
      <c r="BC8" t="s">
        <v>71</v>
      </c>
      <c r="BD8">
        <v>2235</v>
      </c>
      <c r="BE8" t="s">
        <v>263</v>
      </c>
      <c r="BF8" t="str">
        <f>HYPERLINK("http://dx.doi.org/10.1038/s41467-020-15708-9","http://dx.doi.org/10.1038/s41467-020-15708-9")</f>
        <v>http://dx.doi.org/10.1038/s41467-020-15708-9</v>
      </c>
      <c r="BG8" t="s">
        <v>71</v>
      </c>
      <c r="BH8" t="s">
        <v>71</v>
      </c>
      <c r="BI8">
        <v>11</v>
      </c>
      <c r="BJ8" t="s">
        <v>126</v>
      </c>
      <c r="BK8" t="s">
        <v>99</v>
      </c>
      <c r="BL8" t="s">
        <v>127</v>
      </c>
      <c r="BM8" t="s">
        <v>264</v>
      </c>
      <c r="BN8">
        <v>32376884</v>
      </c>
      <c r="BO8" t="s">
        <v>265</v>
      </c>
      <c r="BP8" t="s">
        <v>71</v>
      </c>
      <c r="BQ8" t="s">
        <v>71</v>
      </c>
      <c r="BR8" t="s">
        <v>243</v>
      </c>
      <c r="BS8" t="s">
        <v>266</v>
      </c>
      <c r="BT8" t="str">
        <f>HYPERLINK("https%3A%2F%2Fwww.webofscience.com%2Fwos%2Fwoscc%2Ffull-record%2FWOS:000558812700001","View Full Record in Web of Science")</f>
        <v>View Full Record in Web of Science</v>
      </c>
    </row>
    <row r="9" spans="1:72">
      <c r="A9" s="4" t="s">
        <v>69</v>
      </c>
      <c r="B9" s="4" t="s">
        <v>267</v>
      </c>
      <c r="C9" s="4" t="s">
        <v>71</v>
      </c>
      <c r="D9" s="4" t="s">
        <v>71</v>
      </c>
      <c r="E9" s="4" t="s">
        <v>71</v>
      </c>
      <c r="F9" s="4" t="s">
        <v>268</v>
      </c>
      <c r="G9" s="4" t="s">
        <v>71</v>
      </c>
      <c r="H9" s="4" t="s">
        <v>71</v>
      </c>
      <c r="I9" s="4" t="s">
        <v>269</v>
      </c>
      <c r="J9" s="4" t="s">
        <v>219</v>
      </c>
      <c r="K9" s="4" t="s">
        <v>71</v>
      </c>
      <c r="L9" s="4" t="s">
        <v>71</v>
      </c>
      <c r="M9" s="4" t="s">
        <v>75</v>
      </c>
      <c r="N9" s="4" t="s">
        <v>107</v>
      </c>
      <c r="O9" s="4" t="s">
        <v>71</v>
      </c>
      <c r="P9" s="4" t="s">
        <v>71</v>
      </c>
      <c r="Q9" s="4" t="s">
        <v>71</v>
      </c>
      <c r="R9" s="4" t="s">
        <v>71</v>
      </c>
      <c r="S9" s="4" t="s">
        <v>71</v>
      </c>
      <c r="T9" s="4" t="s">
        <v>71</v>
      </c>
      <c r="U9" s="4" t="s">
        <v>270</v>
      </c>
      <c r="V9" s="4" t="s">
        <v>271</v>
      </c>
      <c r="W9" s="4" t="s">
        <v>272</v>
      </c>
      <c r="X9" s="4" t="s">
        <v>273</v>
      </c>
      <c r="Y9" s="4" t="s">
        <v>274</v>
      </c>
      <c r="Z9" s="4" t="s">
        <v>275</v>
      </c>
      <c r="AA9" s="4" t="s">
        <v>276</v>
      </c>
      <c r="AB9" s="4" t="s">
        <v>277</v>
      </c>
      <c r="AC9" s="4" t="s">
        <v>278</v>
      </c>
      <c r="AD9" s="4" t="s">
        <v>279</v>
      </c>
      <c r="AE9" s="4" t="s">
        <v>280</v>
      </c>
      <c r="AF9" s="4" t="s">
        <v>71</v>
      </c>
      <c r="AG9" s="4">
        <v>92</v>
      </c>
      <c r="AH9" s="4">
        <v>26</v>
      </c>
      <c r="AI9" s="4">
        <v>27</v>
      </c>
      <c r="AJ9" s="4">
        <v>7</v>
      </c>
      <c r="AK9" s="4">
        <v>53</v>
      </c>
      <c r="AL9" s="4" t="s">
        <v>231</v>
      </c>
      <c r="AM9" s="4" t="s">
        <v>232</v>
      </c>
      <c r="AN9" s="4" t="s">
        <v>233</v>
      </c>
      <c r="AO9" s="4" t="s">
        <v>234</v>
      </c>
      <c r="AP9" s="4" t="s">
        <v>235</v>
      </c>
      <c r="AQ9" s="4" t="s">
        <v>71</v>
      </c>
      <c r="AR9" s="4" t="s">
        <v>236</v>
      </c>
      <c r="AS9" s="4" t="s">
        <v>237</v>
      </c>
      <c r="AT9" s="4" t="s">
        <v>281</v>
      </c>
      <c r="AU9" s="4">
        <v>2022</v>
      </c>
      <c r="AV9" s="4">
        <v>12</v>
      </c>
      <c r="AW9" s="4">
        <v>4</v>
      </c>
      <c r="AX9" s="4" t="s">
        <v>71</v>
      </c>
      <c r="AY9" s="4" t="s">
        <v>71</v>
      </c>
      <c r="AZ9" s="4" t="s">
        <v>71</v>
      </c>
      <c r="BA9" s="4" t="s">
        <v>71</v>
      </c>
      <c r="BB9" s="4">
        <v>402</v>
      </c>
      <c r="BC9" s="4" t="s">
        <v>238</v>
      </c>
      <c r="BD9" s="4" t="s">
        <v>71</v>
      </c>
      <c r="BE9" s="4" t="s">
        <v>282</v>
      </c>
      <c r="BF9" s="4" t="s">
        <v>283</v>
      </c>
      <c r="BG9" s="4" t="s">
        <v>71</v>
      </c>
      <c r="BH9" s="4" t="s">
        <v>284</v>
      </c>
      <c r="BI9" s="4">
        <v>21</v>
      </c>
      <c r="BJ9" s="4" t="s">
        <v>241</v>
      </c>
      <c r="BK9" s="4" t="s">
        <v>157</v>
      </c>
      <c r="BL9" s="4" t="s">
        <v>186</v>
      </c>
      <c r="BM9" s="4" t="s">
        <v>285</v>
      </c>
      <c r="BN9" s="4" t="s">
        <v>71</v>
      </c>
      <c r="BO9" s="4" t="s">
        <v>286</v>
      </c>
      <c r="BP9" s="4" t="s">
        <v>71</v>
      </c>
      <c r="BQ9" s="4" t="s">
        <v>71</v>
      </c>
    </row>
    <row r="10" spans="1:72">
      <c r="A10" s="4" t="s">
        <v>69</v>
      </c>
      <c r="B10" s="4" t="s">
        <v>287</v>
      </c>
      <c r="C10" s="4" t="s">
        <v>71</v>
      </c>
      <c r="D10" s="4" t="s">
        <v>71</v>
      </c>
      <c r="E10" s="4" t="s">
        <v>71</v>
      </c>
      <c r="F10" s="4" t="s">
        <v>288</v>
      </c>
      <c r="G10" s="4" t="s">
        <v>71</v>
      </c>
      <c r="H10" s="4" t="s">
        <v>71</v>
      </c>
      <c r="I10" s="4" t="s">
        <v>289</v>
      </c>
      <c r="J10" s="4" t="s">
        <v>290</v>
      </c>
      <c r="K10" s="4" t="s">
        <v>71</v>
      </c>
      <c r="L10" s="4" t="s">
        <v>71</v>
      </c>
      <c r="M10" s="4" t="s">
        <v>75</v>
      </c>
      <c r="N10" s="4" t="s">
        <v>107</v>
      </c>
      <c r="O10" s="4" t="s">
        <v>71</v>
      </c>
      <c r="P10" s="4" t="s">
        <v>71</v>
      </c>
      <c r="Q10" s="4" t="s">
        <v>71</v>
      </c>
      <c r="R10" s="4" t="s">
        <v>71</v>
      </c>
      <c r="S10" s="4" t="s">
        <v>71</v>
      </c>
      <c r="T10" s="4" t="s">
        <v>291</v>
      </c>
      <c r="U10" s="4" t="s">
        <v>292</v>
      </c>
      <c r="V10" s="4" t="s">
        <v>293</v>
      </c>
      <c r="W10" s="4" t="s">
        <v>294</v>
      </c>
      <c r="X10" s="4" t="s">
        <v>295</v>
      </c>
      <c r="Y10" s="4" t="s">
        <v>296</v>
      </c>
      <c r="Z10" s="4" t="s">
        <v>297</v>
      </c>
      <c r="AA10" s="4" t="s">
        <v>298</v>
      </c>
      <c r="AB10" s="4" t="s">
        <v>299</v>
      </c>
      <c r="AC10" s="4" t="s">
        <v>300</v>
      </c>
      <c r="AD10" s="4" t="s">
        <v>301</v>
      </c>
      <c r="AE10" s="4" t="s">
        <v>302</v>
      </c>
      <c r="AF10" s="4" t="s">
        <v>71</v>
      </c>
      <c r="AG10" s="4">
        <v>58</v>
      </c>
      <c r="AH10" s="4">
        <v>19</v>
      </c>
      <c r="AI10" s="4">
        <v>21</v>
      </c>
      <c r="AJ10" s="4">
        <v>1</v>
      </c>
      <c r="AK10" s="4">
        <v>21</v>
      </c>
      <c r="AL10" s="4" t="s">
        <v>303</v>
      </c>
      <c r="AM10" s="4" t="s">
        <v>304</v>
      </c>
      <c r="AN10" s="4" t="s">
        <v>305</v>
      </c>
      <c r="AO10" s="4" t="s">
        <v>306</v>
      </c>
      <c r="AP10" s="4" t="s">
        <v>71</v>
      </c>
      <c r="AQ10" s="4" t="s">
        <v>71</v>
      </c>
      <c r="AR10" s="4" t="s">
        <v>290</v>
      </c>
      <c r="AS10" s="4" t="s">
        <v>307</v>
      </c>
      <c r="AT10" s="4" t="s">
        <v>308</v>
      </c>
      <c r="AU10" s="4">
        <v>2020</v>
      </c>
      <c r="AV10" s="4">
        <v>5</v>
      </c>
      <c r="AW10" s="4" t="s">
        <v>71</v>
      </c>
      <c r="AX10" s="4" t="s">
        <v>71</v>
      </c>
      <c r="AY10" s="4" t="s">
        <v>71</v>
      </c>
      <c r="AZ10" s="4" t="s">
        <v>71</v>
      </c>
      <c r="BA10" s="4" t="s">
        <v>71</v>
      </c>
      <c r="BB10" s="4">
        <v>105</v>
      </c>
      <c r="BC10" s="4">
        <v>122</v>
      </c>
      <c r="BD10" s="4" t="s">
        <v>71</v>
      </c>
      <c r="BE10" s="4" t="s">
        <v>309</v>
      </c>
      <c r="BF10" s="4" t="s">
        <v>310</v>
      </c>
      <c r="BG10" s="4" t="s">
        <v>71</v>
      </c>
      <c r="BH10" s="4" t="s">
        <v>71</v>
      </c>
      <c r="BI10" s="4">
        <v>18</v>
      </c>
      <c r="BJ10" s="4" t="s">
        <v>126</v>
      </c>
      <c r="BK10" s="4" t="s">
        <v>99</v>
      </c>
      <c r="BL10" s="4" t="s">
        <v>127</v>
      </c>
      <c r="BM10" s="4" t="s">
        <v>311</v>
      </c>
      <c r="BN10" s="4" t="s">
        <v>71</v>
      </c>
      <c r="BO10" s="4" t="s">
        <v>312</v>
      </c>
      <c r="BP10" s="4" t="s">
        <v>71</v>
      </c>
      <c r="BQ10" s="4" t="s">
        <v>71</v>
      </c>
    </row>
    <row r="11" spans="1:72">
      <c r="A11" s="4" t="s">
        <v>69</v>
      </c>
      <c r="B11" s="4" t="s">
        <v>313</v>
      </c>
      <c r="C11" s="4" t="s">
        <v>71</v>
      </c>
      <c r="D11" s="4" t="s">
        <v>71</v>
      </c>
      <c r="E11" s="4" t="s">
        <v>71</v>
      </c>
      <c r="F11" s="4" t="s">
        <v>314</v>
      </c>
      <c r="G11" s="4" t="s">
        <v>71</v>
      </c>
      <c r="H11" s="4" t="s">
        <v>71</v>
      </c>
      <c r="I11" s="4" t="s">
        <v>315</v>
      </c>
      <c r="J11" s="4" t="s">
        <v>316</v>
      </c>
      <c r="K11" s="4" t="s">
        <v>71</v>
      </c>
      <c r="L11" s="4" t="s">
        <v>71</v>
      </c>
      <c r="M11" s="4" t="s">
        <v>75</v>
      </c>
      <c r="N11" s="4" t="s">
        <v>107</v>
      </c>
      <c r="O11" s="4" t="s">
        <v>71</v>
      </c>
      <c r="P11" s="4" t="s">
        <v>71</v>
      </c>
      <c r="Q11" s="4" t="s">
        <v>71</v>
      </c>
      <c r="R11" s="4" t="s">
        <v>71</v>
      </c>
      <c r="S11" s="4" t="s">
        <v>71</v>
      </c>
      <c r="T11" s="4" t="s">
        <v>71</v>
      </c>
      <c r="U11" s="4" t="s">
        <v>317</v>
      </c>
      <c r="V11" s="4" t="s">
        <v>318</v>
      </c>
      <c r="W11" s="4" t="s">
        <v>319</v>
      </c>
      <c r="X11" s="4" t="s">
        <v>320</v>
      </c>
      <c r="Y11" s="4" t="s">
        <v>321</v>
      </c>
      <c r="Z11" s="4" t="s">
        <v>322</v>
      </c>
      <c r="AA11" s="4" t="s">
        <v>323</v>
      </c>
      <c r="AB11" s="4" t="s">
        <v>324</v>
      </c>
      <c r="AC11" s="4" t="s">
        <v>325</v>
      </c>
      <c r="AD11" s="4" t="s">
        <v>326</v>
      </c>
      <c r="AE11" s="4" t="s">
        <v>327</v>
      </c>
      <c r="AF11" s="4" t="s">
        <v>71</v>
      </c>
      <c r="AG11" s="4">
        <v>82</v>
      </c>
      <c r="AH11" s="4">
        <v>341</v>
      </c>
      <c r="AI11" s="4">
        <v>361</v>
      </c>
      <c r="AJ11" s="4">
        <v>67</v>
      </c>
      <c r="AK11" s="4">
        <v>318</v>
      </c>
      <c r="AL11" s="4" t="s">
        <v>231</v>
      </c>
      <c r="AM11" s="4" t="s">
        <v>232</v>
      </c>
      <c r="AN11" s="4" t="s">
        <v>233</v>
      </c>
      <c r="AO11" s="4" t="s">
        <v>328</v>
      </c>
      <c r="AP11" s="4" t="s">
        <v>329</v>
      </c>
      <c r="AQ11" s="4" t="s">
        <v>71</v>
      </c>
      <c r="AR11" s="4" t="s">
        <v>316</v>
      </c>
      <c r="AS11" s="4" t="s">
        <v>330</v>
      </c>
      <c r="AT11" s="4" t="s">
        <v>331</v>
      </c>
      <c r="AU11" s="4">
        <v>2022</v>
      </c>
      <c r="AV11" s="4">
        <v>607</v>
      </c>
      <c r="AW11" s="4">
        <v>7919</v>
      </c>
      <c r="AX11" s="4" t="s">
        <v>71</v>
      </c>
      <c r="AY11" s="4" t="s">
        <v>71</v>
      </c>
      <c r="AZ11" s="4" t="s">
        <v>71</v>
      </c>
      <c r="BA11" s="4" t="s">
        <v>71</v>
      </c>
      <c r="BB11" s="4">
        <v>555</v>
      </c>
      <c r="BC11" s="4" t="s">
        <v>238</v>
      </c>
      <c r="BD11" s="4" t="s">
        <v>71</v>
      </c>
      <c r="BE11" s="4" t="s">
        <v>332</v>
      </c>
      <c r="BF11" s="4" t="s">
        <v>333</v>
      </c>
      <c r="BG11" s="4" t="s">
        <v>71</v>
      </c>
      <c r="BH11" s="4" t="s">
        <v>71</v>
      </c>
      <c r="BI11" s="4">
        <v>23</v>
      </c>
      <c r="BJ11" s="4" t="s">
        <v>126</v>
      </c>
      <c r="BK11" s="4" t="s">
        <v>99</v>
      </c>
      <c r="BL11" s="4" t="s">
        <v>127</v>
      </c>
      <c r="BM11" s="4" t="s">
        <v>334</v>
      </c>
      <c r="BN11" s="4">
        <v>35483403</v>
      </c>
      <c r="BO11" s="4" t="s">
        <v>71</v>
      </c>
      <c r="BP11" s="4" t="s">
        <v>71</v>
      </c>
      <c r="BQ11" s="4" t="s">
        <v>71</v>
      </c>
    </row>
    <row r="12" spans="1:72">
      <c r="A12" s="4" t="s">
        <v>69</v>
      </c>
      <c r="B12" s="4" t="s">
        <v>335</v>
      </c>
      <c r="C12" s="4" t="s">
        <v>71</v>
      </c>
      <c r="D12" s="4" t="s">
        <v>71</v>
      </c>
      <c r="E12" s="4" t="s">
        <v>71</v>
      </c>
      <c r="F12" s="4" t="s">
        <v>336</v>
      </c>
      <c r="G12" s="4" t="s">
        <v>71</v>
      </c>
      <c r="H12" s="4" t="s">
        <v>71</v>
      </c>
      <c r="I12" s="4" t="s">
        <v>337</v>
      </c>
      <c r="J12" s="4" t="s">
        <v>248</v>
      </c>
      <c r="K12" s="4" t="s">
        <v>71</v>
      </c>
      <c r="L12" s="4" t="s">
        <v>71</v>
      </c>
      <c r="M12" s="4" t="s">
        <v>75</v>
      </c>
      <c r="N12" s="4" t="s">
        <v>107</v>
      </c>
      <c r="O12" s="4" t="s">
        <v>71</v>
      </c>
      <c r="P12" s="4" t="s">
        <v>71</v>
      </c>
      <c r="Q12" s="4" t="s">
        <v>71</v>
      </c>
      <c r="R12" s="4" t="s">
        <v>71</v>
      </c>
      <c r="S12" s="4" t="s">
        <v>71</v>
      </c>
      <c r="T12" s="4" t="s">
        <v>71</v>
      </c>
      <c r="U12" s="4" t="s">
        <v>338</v>
      </c>
      <c r="V12" s="4" t="s">
        <v>339</v>
      </c>
      <c r="W12" s="4" t="s">
        <v>340</v>
      </c>
      <c r="X12" s="4" t="s">
        <v>341</v>
      </c>
      <c r="Y12" s="4" t="s">
        <v>342</v>
      </c>
      <c r="Z12" s="4" t="s">
        <v>343</v>
      </c>
      <c r="AA12" s="4" t="s">
        <v>344</v>
      </c>
      <c r="AB12" s="4" t="s">
        <v>345</v>
      </c>
      <c r="AC12" s="4" t="s">
        <v>346</v>
      </c>
      <c r="AD12" s="4" t="s">
        <v>347</v>
      </c>
      <c r="AE12" s="4" t="s">
        <v>348</v>
      </c>
      <c r="AF12" s="4" t="s">
        <v>71</v>
      </c>
      <c r="AG12" s="4">
        <v>76</v>
      </c>
      <c r="AH12" s="4">
        <v>17</v>
      </c>
      <c r="AI12" s="4">
        <v>19</v>
      </c>
      <c r="AJ12" s="4">
        <v>11</v>
      </c>
      <c r="AK12" s="4">
        <v>58</v>
      </c>
      <c r="AL12" s="4" t="s">
        <v>231</v>
      </c>
      <c r="AM12" s="4" t="s">
        <v>232</v>
      </c>
      <c r="AN12" s="4" t="s">
        <v>233</v>
      </c>
      <c r="AO12" s="4" t="s">
        <v>71</v>
      </c>
      <c r="AP12" s="4" t="s">
        <v>259</v>
      </c>
      <c r="AQ12" s="4" t="s">
        <v>71</v>
      </c>
      <c r="AR12" s="4" t="s">
        <v>260</v>
      </c>
      <c r="AS12" s="4" t="s">
        <v>261</v>
      </c>
      <c r="AT12" s="4" t="s">
        <v>349</v>
      </c>
      <c r="AU12" s="4">
        <v>2022</v>
      </c>
      <c r="AV12" s="4">
        <v>13</v>
      </c>
      <c r="AW12" s="4">
        <v>1</v>
      </c>
      <c r="AX12" s="4" t="s">
        <v>71</v>
      </c>
      <c r="AY12" s="4" t="s">
        <v>71</v>
      </c>
      <c r="AZ12" s="4" t="s">
        <v>71</v>
      </c>
      <c r="BA12" s="4" t="s">
        <v>71</v>
      </c>
      <c r="BB12" s="4" t="s">
        <v>71</v>
      </c>
      <c r="BC12" s="4" t="s">
        <v>71</v>
      </c>
      <c r="BD12" s="4">
        <v>3530</v>
      </c>
      <c r="BE12" s="4" t="s">
        <v>350</v>
      </c>
      <c r="BF12" s="4" t="s">
        <v>351</v>
      </c>
      <c r="BG12" s="4" t="s">
        <v>71</v>
      </c>
      <c r="BH12" s="4" t="s">
        <v>71</v>
      </c>
      <c r="BI12" s="4">
        <v>11</v>
      </c>
      <c r="BJ12" s="4" t="s">
        <v>126</v>
      </c>
      <c r="BK12" s="4" t="s">
        <v>99</v>
      </c>
      <c r="BL12" s="4" t="s">
        <v>127</v>
      </c>
      <c r="BM12" s="4" t="s">
        <v>352</v>
      </c>
      <c r="BN12" s="4">
        <v>35790744</v>
      </c>
      <c r="BO12" s="4" t="s">
        <v>353</v>
      </c>
      <c r="BP12" s="4" t="s">
        <v>71</v>
      </c>
      <c r="BQ12" s="4" t="s">
        <v>71</v>
      </c>
    </row>
    <row r="13" spans="1:72">
      <c r="A13" s="4" t="s">
        <v>69</v>
      </c>
      <c r="B13" s="4" t="s">
        <v>354</v>
      </c>
      <c r="C13" s="4" t="s">
        <v>71</v>
      </c>
      <c r="D13" s="4" t="s">
        <v>71</v>
      </c>
      <c r="E13" s="4" t="s">
        <v>71</v>
      </c>
      <c r="F13" s="4" t="s">
        <v>355</v>
      </c>
      <c r="G13" s="4" t="s">
        <v>71</v>
      </c>
      <c r="H13" s="4" t="s">
        <v>71</v>
      </c>
      <c r="I13" s="4" t="s">
        <v>356</v>
      </c>
      <c r="J13" s="4" t="s">
        <v>357</v>
      </c>
      <c r="K13" s="4" t="s">
        <v>71</v>
      </c>
      <c r="L13" s="4" t="s">
        <v>71</v>
      </c>
      <c r="M13" s="4" t="s">
        <v>75</v>
      </c>
      <c r="N13" s="4" t="s">
        <v>107</v>
      </c>
      <c r="O13" s="4" t="s">
        <v>71</v>
      </c>
      <c r="P13" s="4" t="s">
        <v>71</v>
      </c>
      <c r="Q13" s="4" t="s">
        <v>71</v>
      </c>
      <c r="R13" s="4" t="s">
        <v>71</v>
      </c>
      <c r="S13" s="4" t="s">
        <v>71</v>
      </c>
      <c r="T13" s="4" t="s">
        <v>358</v>
      </c>
      <c r="U13" s="4" t="s">
        <v>359</v>
      </c>
      <c r="V13" s="4" t="s">
        <v>360</v>
      </c>
      <c r="W13" s="4" t="s">
        <v>361</v>
      </c>
      <c r="X13" s="4" t="s">
        <v>362</v>
      </c>
      <c r="Y13" s="4" t="s">
        <v>363</v>
      </c>
      <c r="Z13" s="4" t="s">
        <v>364</v>
      </c>
      <c r="AA13" s="4" t="s">
        <v>365</v>
      </c>
      <c r="AB13" s="4" t="s">
        <v>366</v>
      </c>
      <c r="AC13" s="4" t="s">
        <v>367</v>
      </c>
      <c r="AD13" s="4" t="s">
        <v>368</v>
      </c>
      <c r="AE13" s="4" t="s">
        <v>369</v>
      </c>
      <c r="AF13" s="4" t="s">
        <v>71</v>
      </c>
      <c r="AG13" s="4">
        <v>158</v>
      </c>
      <c r="AH13" s="4">
        <v>33</v>
      </c>
      <c r="AI13" s="4">
        <v>34</v>
      </c>
      <c r="AJ13" s="4">
        <v>3</v>
      </c>
      <c r="AK13" s="4">
        <v>31</v>
      </c>
      <c r="AL13" s="4" t="s">
        <v>370</v>
      </c>
      <c r="AM13" s="4" t="s">
        <v>371</v>
      </c>
      <c r="AN13" s="4" t="s">
        <v>372</v>
      </c>
      <c r="AO13" s="4" t="s">
        <v>71</v>
      </c>
      <c r="AP13" s="4" t="s">
        <v>373</v>
      </c>
      <c r="AQ13" s="4" t="s">
        <v>71</v>
      </c>
      <c r="AR13" s="4" t="s">
        <v>374</v>
      </c>
      <c r="AS13" s="4" t="s">
        <v>375</v>
      </c>
      <c r="AT13" s="4" t="s">
        <v>376</v>
      </c>
      <c r="AU13" s="4">
        <v>2020</v>
      </c>
      <c r="AV13" s="4">
        <v>7</v>
      </c>
      <c r="AW13" s="4" t="s">
        <v>71</v>
      </c>
      <c r="AX13" s="4" t="s">
        <v>71</v>
      </c>
      <c r="AY13" s="4" t="s">
        <v>71</v>
      </c>
      <c r="AZ13" s="4" t="s">
        <v>71</v>
      </c>
      <c r="BA13" s="4" t="s">
        <v>71</v>
      </c>
      <c r="BB13" s="4" t="s">
        <v>71</v>
      </c>
      <c r="BC13" s="4" t="s">
        <v>71</v>
      </c>
      <c r="BD13" s="4">
        <v>567877</v>
      </c>
      <c r="BE13" s="4" t="s">
        <v>377</v>
      </c>
      <c r="BF13" s="4" t="s">
        <v>378</v>
      </c>
      <c r="BG13" s="4" t="s">
        <v>71</v>
      </c>
      <c r="BH13" s="4" t="s">
        <v>71</v>
      </c>
      <c r="BI13" s="4">
        <v>23</v>
      </c>
      <c r="BJ13" s="4" t="s">
        <v>379</v>
      </c>
      <c r="BK13" s="4" t="s">
        <v>99</v>
      </c>
      <c r="BL13" s="4" t="s">
        <v>380</v>
      </c>
      <c r="BM13" s="4" t="s">
        <v>381</v>
      </c>
      <c r="BN13" s="4" t="s">
        <v>71</v>
      </c>
      <c r="BO13" s="4" t="s">
        <v>382</v>
      </c>
      <c r="BP13" s="4" t="s">
        <v>71</v>
      </c>
      <c r="BQ13" s="4" t="s">
        <v>71</v>
      </c>
    </row>
    <row r="14" spans="1:72">
      <c r="A14" s="4" t="s">
        <v>69</v>
      </c>
      <c r="B14" s="4" t="s">
        <v>383</v>
      </c>
      <c r="C14" s="4" t="s">
        <v>71</v>
      </c>
      <c r="D14" s="4" t="s">
        <v>71</v>
      </c>
      <c r="E14" s="4" t="s">
        <v>71</v>
      </c>
      <c r="F14" s="4" t="s">
        <v>384</v>
      </c>
      <c r="G14" s="4" t="s">
        <v>71</v>
      </c>
      <c r="H14" s="4" t="s">
        <v>71</v>
      </c>
      <c r="I14" s="4" t="s">
        <v>385</v>
      </c>
      <c r="J14" s="4" t="s">
        <v>386</v>
      </c>
      <c r="K14" s="4" t="s">
        <v>71</v>
      </c>
      <c r="L14" s="4" t="s">
        <v>71</v>
      </c>
      <c r="M14" s="4" t="s">
        <v>75</v>
      </c>
      <c r="N14" s="4" t="s">
        <v>107</v>
      </c>
      <c r="O14" s="4" t="s">
        <v>71</v>
      </c>
      <c r="P14" s="4" t="s">
        <v>71</v>
      </c>
      <c r="Q14" s="4" t="s">
        <v>71</v>
      </c>
      <c r="R14" s="4" t="s">
        <v>71</v>
      </c>
      <c r="S14" s="4" t="s">
        <v>71</v>
      </c>
      <c r="T14" s="4" t="s">
        <v>71</v>
      </c>
      <c r="U14" s="4" t="s">
        <v>387</v>
      </c>
      <c r="V14" s="4" t="s">
        <v>388</v>
      </c>
      <c r="W14" s="4" t="s">
        <v>389</v>
      </c>
      <c r="X14" s="4" t="s">
        <v>390</v>
      </c>
      <c r="Y14" s="4" t="s">
        <v>391</v>
      </c>
      <c r="Z14" s="4" t="s">
        <v>392</v>
      </c>
      <c r="AA14" s="4" t="s">
        <v>393</v>
      </c>
      <c r="AB14" s="4" t="s">
        <v>394</v>
      </c>
      <c r="AC14" s="4" t="s">
        <v>395</v>
      </c>
      <c r="AD14" s="4" t="s">
        <v>396</v>
      </c>
      <c r="AE14" s="4" t="s">
        <v>397</v>
      </c>
      <c r="AF14" s="4" t="s">
        <v>71</v>
      </c>
      <c r="AG14" s="4">
        <v>118</v>
      </c>
      <c r="AH14" s="4">
        <v>82</v>
      </c>
      <c r="AI14" s="4">
        <v>89</v>
      </c>
      <c r="AJ14" s="4">
        <v>5</v>
      </c>
      <c r="AK14" s="4">
        <v>34</v>
      </c>
      <c r="AL14" s="4" t="s">
        <v>231</v>
      </c>
      <c r="AM14" s="4" t="s">
        <v>232</v>
      </c>
      <c r="AN14" s="4" t="s">
        <v>233</v>
      </c>
      <c r="AO14" s="4" t="s">
        <v>398</v>
      </c>
      <c r="AP14" s="4" t="s">
        <v>71</v>
      </c>
      <c r="AQ14" s="4" t="s">
        <v>71</v>
      </c>
      <c r="AR14" s="4" t="s">
        <v>399</v>
      </c>
      <c r="AS14" s="4" t="s">
        <v>400</v>
      </c>
      <c r="AT14" s="4" t="s">
        <v>401</v>
      </c>
      <c r="AU14" s="4">
        <v>2018</v>
      </c>
      <c r="AV14" s="4">
        <v>8</v>
      </c>
      <c r="AW14" s="4" t="s">
        <v>71</v>
      </c>
      <c r="AX14" s="4" t="s">
        <v>71</v>
      </c>
      <c r="AY14" s="4" t="s">
        <v>71</v>
      </c>
      <c r="AZ14" s="4" t="s">
        <v>71</v>
      </c>
      <c r="BA14" s="4" t="s">
        <v>71</v>
      </c>
      <c r="BB14" s="4" t="s">
        <v>71</v>
      </c>
      <c r="BC14" s="4" t="s">
        <v>71</v>
      </c>
      <c r="BD14" s="4">
        <v>14284</v>
      </c>
      <c r="BE14" s="4" t="s">
        <v>402</v>
      </c>
      <c r="BF14" s="4" t="s">
        <v>403</v>
      </c>
      <c r="BG14" s="4" t="s">
        <v>71</v>
      </c>
      <c r="BH14" s="4" t="s">
        <v>71</v>
      </c>
      <c r="BI14" s="4">
        <v>16</v>
      </c>
      <c r="BJ14" s="4" t="s">
        <v>126</v>
      </c>
      <c r="BK14" s="4" t="s">
        <v>99</v>
      </c>
      <c r="BL14" s="4" t="s">
        <v>127</v>
      </c>
      <c r="BM14" s="4" t="s">
        <v>404</v>
      </c>
      <c r="BN14" s="4">
        <v>30250047</v>
      </c>
      <c r="BO14" s="4" t="s">
        <v>188</v>
      </c>
      <c r="BP14" s="4" t="s">
        <v>71</v>
      </c>
      <c r="BQ14" s="4" t="s">
        <v>71</v>
      </c>
    </row>
    <row r="15" spans="1:72">
      <c r="A15" s="4" t="s">
        <v>69</v>
      </c>
      <c r="B15" s="4" t="s">
        <v>405</v>
      </c>
      <c r="C15" s="4" t="s">
        <v>71</v>
      </c>
      <c r="D15" s="4" t="s">
        <v>71</v>
      </c>
      <c r="E15" s="4" t="s">
        <v>71</v>
      </c>
      <c r="F15" s="4" t="s">
        <v>406</v>
      </c>
      <c r="G15" s="4" t="s">
        <v>71</v>
      </c>
      <c r="H15" s="4" t="s">
        <v>71</v>
      </c>
      <c r="I15" s="4" t="s">
        <v>407</v>
      </c>
      <c r="J15" s="4" t="s">
        <v>164</v>
      </c>
      <c r="K15" s="4" t="s">
        <v>71</v>
      </c>
      <c r="L15" s="4" t="s">
        <v>71</v>
      </c>
      <c r="M15" s="4" t="s">
        <v>75</v>
      </c>
      <c r="N15" s="4" t="s">
        <v>107</v>
      </c>
      <c r="O15" s="4" t="s">
        <v>71</v>
      </c>
      <c r="P15" s="4" t="s">
        <v>71</v>
      </c>
      <c r="Q15" s="4" t="s">
        <v>71</v>
      </c>
      <c r="R15" s="4" t="s">
        <v>71</v>
      </c>
      <c r="S15" s="4" t="s">
        <v>71</v>
      </c>
      <c r="T15" s="4" t="s">
        <v>408</v>
      </c>
      <c r="U15" s="4" t="s">
        <v>409</v>
      </c>
      <c r="V15" s="4" t="s">
        <v>410</v>
      </c>
      <c r="W15" s="4" t="s">
        <v>411</v>
      </c>
      <c r="X15" s="4" t="s">
        <v>412</v>
      </c>
      <c r="Y15" s="4" t="s">
        <v>413</v>
      </c>
      <c r="Z15" s="4" t="s">
        <v>414</v>
      </c>
      <c r="AA15" s="4" t="s">
        <v>415</v>
      </c>
      <c r="AB15" s="4" t="s">
        <v>416</v>
      </c>
      <c r="AC15" s="4" t="s">
        <v>417</v>
      </c>
      <c r="AD15" s="4" t="s">
        <v>418</v>
      </c>
      <c r="AE15" s="4" t="s">
        <v>419</v>
      </c>
      <c r="AF15" s="4" t="s">
        <v>71</v>
      </c>
      <c r="AG15" s="4">
        <v>63</v>
      </c>
      <c r="AH15" s="4">
        <v>7</v>
      </c>
      <c r="AI15" s="4">
        <v>7</v>
      </c>
      <c r="AJ15" s="4">
        <v>9</v>
      </c>
      <c r="AK15" s="4">
        <v>55</v>
      </c>
      <c r="AL15" s="4" t="s">
        <v>420</v>
      </c>
      <c r="AM15" s="4" t="s">
        <v>177</v>
      </c>
      <c r="AN15" s="4" t="s">
        <v>178</v>
      </c>
      <c r="AO15" s="4" t="s">
        <v>179</v>
      </c>
      <c r="AP15" s="4" t="s">
        <v>71</v>
      </c>
      <c r="AQ15" s="4" t="s">
        <v>71</v>
      </c>
      <c r="AR15" s="4" t="s">
        <v>180</v>
      </c>
      <c r="AS15" s="4" t="s">
        <v>181</v>
      </c>
      <c r="AT15" s="4" t="s">
        <v>152</v>
      </c>
      <c r="AU15" s="4">
        <v>2021</v>
      </c>
      <c r="AV15" s="4">
        <v>16</v>
      </c>
      <c r="AW15" s="4">
        <v>11</v>
      </c>
      <c r="AX15" s="4" t="s">
        <v>71</v>
      </c>
      <c r="AY15" s="4" t="s">
        <v>71</v>
      </c>
      <c r="AZ15" s="4" t="s">
        <v>71</v>
      </c>
      <c r="BA15" s="4" t="s">
        <v>71</v>
      </c>
      <c r="BB15" s="4" t="s">
        <v>71</v>
      </c>
      <c r="BC15" s="4" t="s">
        <v>71</v>
      </c>
      <c r="BD15" s="4">
        <v>115003</v>
      </c>
      <c r="BE15" s="4" t="s">
        <v>421</v>
      </c>
      <c r="BF15" s="4" t="s">
        <v>422</v>
      </c>
      <c r="BG15" s="4" t="s">
        <v>71</v>
      </c>
      <c r="BH15" s="4" t="s">
        <v>71</v>
      </c>
      <c r="BI15" s="4">
        <v>13</v>
      </c>
      <c r="BJ15" s="4" t="s">
        <v>185</v>
      </c>
      <c r="BK15" s="4" t="s">
        <v>99</v>
      </c>
      <c r="BL15" s="4" t="s">
        <v>186</v>
      </c>
      <c r="BM15" s="4" t="s">
        <v>423</v>
      </c>
      <c r="BN15" s="4" t="s">
        <v>71</v>
      </c>
      <c r="BO15" s="4" t="s">
        <v>188</v>
      </c>
      <c r="BP15" s="4" t="s">
        <v>71</v>
      </c>
      <c r="BQ15" s="4" t="s">
        <v>71</v>
      </c>
    </row>
    <row r="16" spans="1:72">
      <c r="A16" s="4" t="s">
        <v>69</v>
      </c>
      <c r="B16" s="4" t="s">
        <v>424</v>
      </c>
      <c r="C16" s="4" t="s">
        <v>71</v>
      </c>
      <c r="D16" s="4" t="s">
        <v>71</v>
      </c>
      <c r="E16" s="4" t="s">
        <v>71</v>
      </c>
      <c r="F16" s="4" t="s">
        <v>425</v>
      </c>
      <c r="G16" s="4" t="s">
        <v>71</v>
      </c>
      <c r="H16" s="4" t="s">
        <v>71</v>
      </c>
      <c r="I16" s="4" t="s">
        <v>426</v>
      </c>
      <c r="J16" s="4" t="s">
        <v>164</v>
      </c>
      <c r="K16" s="4" t="s">
        <v>71</v>
      </c>
      <c r="L16" s="4" t="s">
        <v>71</v>
      </c>
      <c r="M16" s="4" t="s">
        <v>75</v>
      </c>
      <c r="N16" s="4" t="s">
        <v>107</v>
      </c>
      <c r="O16" s="4" t="s">
        <v>71</v>
      </c>
      <c r="P16" s="4" t="s">
        <v>71</v>
      </c>
      <c r="Q16" s="4" t="s">
        <v>71</v>
      </c>
      <c r="R16" s="4" t="s">
        <v>71</v>
      </c>
      <c r="S16" s="4" t="s">
        <v>71</v>
      </c>
      <c r="T16" s="4" t="s">
        <v>427</v>
      </c>
      <c r="U16" s="4" t="s">
        <v>428</v>
      </c>
      <c r="V16" s="4" t="s">
        <v>429</v>
      </c>
      <c r="W16" s="4" t="s">
        <v>430</v>
      </c>
      <c r="X16" s="4" t="s">
        <v>431</v>
      </c>
      <c r="Y16" s="4" t="s">
        <v>432</v>
      </c>
      <c r="Z16" s="4" t="s">
        <v>433</v>
      </c>
      <c r="AA16" s="4" t="s">
        <v>434</v>
      </c>
      <c r="AB16" s="4" t="s">
        <v>435</v>
      </c>
      <c r="AC16" s="4" t="s">
        <v>436</v>
      </c>
      <c r="AD16" s="4" t="s">
        <v>437</v>
      </c>
      <c r="AE16" s="4" t="s">
        <v>438</v>
      </c>
      <c r="AF16" s="4" t="s">
        <v>71</v>
      </c>
      <c r="AG16" s="4">
        <v>103</v>
      </c>
      <c r="AH16" s="4">
        <v>15</v>
      </c>
      <c r="AI16" s="4">
        <v>16</v>
      </c>
      <c r="AJ16" s="4">
        <v>10</v>
      </c>
      <c r="AK16" s="4">
        <v>80</v>
      </c>
      <c r="AL16" s="4" t="s">
        <v>420</v>
      </c>
      <c r="AM16" s="4" t="s">
        <v>177</v>
      </c>
      <c r="AN16" s="4" t="s">
        <v>178</v>
      </c>
      <c r="AO16" s="4" t="s">
        <v>179</v>
      </c>
      <c r="AP16" s="4" t="s">
        <v>71</v>
      </c>
      <c r="AQ16" s="4" t="s">
        <v>71</v>
      </c>
      <c r="AR16" s="4" t="s">
        <v>180</v>
      </c>
      <c r="AS16" s="4" t="s">
        <v>181</v>
      </c>
      <c r="AT16" s="4" t="s">
        <v>439</v>
      </c>
      <c r="AU16" s="4">
        <v>2022</v>
      </c>
      <c r="AV16" s="4">
        <v>17</v>
      </c>
      <c r="AW16" s="4">
        <v>4</v>
      </c>
      <c r="AX16" s="4" t="s">
        <v>71</v>
      </c>
      <c r="AY16" s="4" t="s">
        <v>71</v>
      </c>
      <c r="AZ16" s="4" t="s">
        <v>71</v>
      </c>
      <c r="BA16" s="4" t="s">
        <v>71</v>
      </c>
      <c r="BB16" s="4" t="s">
        <v>71</v>
      </c>
      <c r="BC16" s="4" t="s">
        <v>71</v>
      </c>
      <c r="BD16" s="4">
        <v>45004</v>
      </c>
      <c r="BE16" s="4" t="s">
        <v>440</v>
      </c>
      <c r="BF16" s="4" t="s">
        <v>441</v>
      </c>
      <c r="BG16" s="4" t="s">
        <v>71</v>
      </c>
      <c r="BH16" s="4" t="s">
        <v>71</v>
      </c>
      <c r="BI16" s="4">
        <v>18</v>
      </c>
      <c r="BJ16" s="4" t="s">
        <v>185</v>
      </c>
      <c r="BK16" s="4" t="s">
        <v>157</v>
      </c>
      <c r="BL16" s="4" t="s">
        <v>186</v>
      </c>
      <c r="BM16" s="4" t="s">
        <v>442</v>
      </c>
      <c r="BN16" s="4" t="s">
        <v>71</v>
      </c>
      <c r="BO16" s="4" t="s">
        <v>265</v>
      </c>
      <c r="BP16" s="4" t="s">
        <v>71</v>
      </c>
      <c r="BQ16" s="4" t="s">
        <v>71</v>
      </c>
    </row>
    <row r="17" spans="1:69">
      <c r="A17" s="4" t="s">
        <v>69</v>
      </c>
      <c r="B17" s="4" t="s">
        <v>443</v>
      </c>
      <c r="C17" s="4" t="s">
        <v>71</v>
      </c>
      <c r="D17" s="4" t="s">
        <v>71</v>
      </c>
      <c r="E17" s="4" t="s">
        <v>71</v>
      </c>
      <c r="F17" s="4" t="s">
        <v>444</v>
      </c>
      <c r="G17" s="4" t="s">
        <v>71</v>
      </c>
      <c r="H17" s="4" t="s">
        <v>71</v>
      </c>
      <c r="I17" s="4" t="s">
        <v>445</v>
      </c>
      <c r="J17" s="4" t="s">
        <v>74</v>
      </c>
      <c r="K17" s="4" t="s">
        <v>71</v>
      </c>
      <c r="L17" s="4" t="s">
        <v>71</v>
      </c>
      <c r="M17" s="4" t="s">
        <v>75</v>
      </c>
      <c r="N17" s="4" t="s">
        <v>107</v>
      </c>
      <c r="O17" s="4" t="s">
        <v>71</v>
      </c>
      <c r="P17" s="4" t="s">
        <v>71</v>
      </c>
      <c r="Q17" s="4" t="s">
        <v>71</v>
      </c>
      <c r="R17" s="4" t="s">
        <v>71</v>
      </c>
      <c r="S17" s="4" t="s">
        <v>71</v>
      </c>
      <c r="T17" s="4" t="s">
        <v>446</v>
      </c>
      <c r="U17" s="4" t="s">
        <v>447</v>
      </c>
      <c r="V17" s="4" t="s">
        <v>448</v>
      </c>
      <c r="W17" s="4" t="s">
        <v>449</v>
      </c>
      <c r="X17" s="4" t="s">
        <v>450</v>
      </c>
      <c r="Y17" s="4" t="s">
        <v>451</v>
      </c>
      <c r="Z17" s="4" t="s">
        <v>452</v>
      </c>
      <c r="AA17" s="4" t="s">
        <v>453</v>
      </c>
      <c r="AB17" s="4" t="s">
        <v>454</v>
      </c>
      <c r="AC17" s="4" t="s">
        <v>455</v>
      </c>
      <c r="AD17" s="4" t="s">
        <v>456</v>
      </c>
      <c r="AE17" s="4" t="s">
        <v>457</v>
      </c>
      <c r="AF17" s="4" t="s">
        <v>71</v>
      </c>
      <c r="AG17" s="4">
        <v>84</v>
      </c>
      <c r="AH17" s="4">
        <v>59</v>
      </c>
      <c r="AI17" s="4">
        <v>66</v>
      </c>
      <c r="AJ17" s="4">
        <v>9</v>
      </c>
      <c r="AK17" s="4">
        <v>159</v>
      </c>
      <c r="AL17" s="4" t="s">
        <v>458</v>
      </c>
      <c r="AM17" s="4" t="s">
        <v>88</v>
      </c>
      <c r="AN17" s="4" t="s">
        <v>89</v>
      </c>
      <c r="AO17" s="4" t="s">
        <v>90</v>
      </c>
      <c r="AP17" s="4" t="s">
        <v>91</v>
      </c>
      <c r="AQ17" s="4" t="s">
        <v>71</v>
      </c>
      <c r="AR17" s="4" t="s">
        <v>92</v>
      </c>
      <c r="AS17" s="4" t="s">
        <v>93</v>
      </c>
      <c r="AT17" s="4" t="s">
        <v>459</v>
      </c>
      <c r="AU17" s="4">
        <v>2016</v>
      </c>
      <c r="AV17" s="4">
        <v>22</v>
      </c>
      <c r="AW17" s="4">
        <v>12</v>
      </c>
      <c r="AX17" s="4" t="s">
        <v>71</v>
      </c>
      <c r="AY17" s="4" t="s">
        <v>71</v>
      </c>
      <c r="AZ17" s="4" t="s">
        <v>71</v>
      </c>
      <c r="BA17" s="4" t="s">
        <v>71</v>
      </c>
      <c r="BB17" s="4">
        <v>3901</v>
      </c>
      <c r="BC17" s="4">
        <v>3913</v>
      </c>
      <c r="BD17" s="4" t="s">
        <v>71</v>
      </c>
      <c r="BE17" s="4" t="s">
        <v>460</v>
      </c>
      <c r="BF17" s="4" t="s">
        <v>461</v>
      </c>
      <c r="BG17" s="4" t="s">
        <v>71</v>
      </c>
      <c r="BH17" s="4" t="s">
        <v>71</v>
      </c>
      <c r="BI17" s="4">
        <v>13</v>
      </c>
      <c r="BJ17" s="4" t="s">
        <v>98</v>
      </c>
      <c r="BK17" s="4" t="s">
        <v>99</v>
      </c>
      <c r="BL17" s="4" t="s">
        <v>100</v>
      </c>
      <c r="BM17" s="4" t="s">
        <v>462</v>
      </c>
      <c r="BN17" s="4">
        <v>27324415</v>
      </c>
      <c r="BO17" s="4" t="s">
        <v>71</v>
      </c>
      <c r="BP17" s="4" t="s">
        <v>71</v>
      </c>
      <c r="BQ17" s="4" t="s">
        <v>71</v>
      </c>
    </row>
    <row r="18" spans="1:69">
      <c r="A18" s="4" t="s">
        <v>69</v>
      </c>
      <c r="B18" s="4" t="s">
        <v>463</v>
      </c>
      <c r="C18" s="4" t="s">
        <v>71</v>
      </c>
      <c r="D18" s="4" t="s">
        <v>71</v>
      </c>
      <c r="E18" s="4" t="s">
        <v>71</v>
      </c>
      <c r="F18" s="4" t="s">
        <v>464</v>
      </c>
      <c r="G18" s="4" t="s">
        <v>71</v>
      </c>
      <c r="H18" s="4" t="s">
        <v>71</v>
      </c>
      <c r="I18" s="4" t="s">
        <v>465</v>
      </c>
      <c r="J18" s="4" t="s">
        <v>466</v>
      </c>
      <c r="K18" s="4" t="s">
        <v>71</v>
      </c>
      <c r="L18" s="4" t="s">
        <v>71</v>
      </c>
      <c r="M18" s="4" t="s">
        <v>75</v>
      </c>
      <c r="N18" s="4" t="s">
        <v>107</v>
      </c>
      <c r="O18" s="4" t="s">
        <v>71</v>
      </c>
      <c r="P18" s="4" t="s">
        <v>71</v>
      </c>
      <c r="Q18" s="4" t="s">
        <v>71</v>
      </c>
      <c r="R18" s="4" t="s">
        <v>71</v>
      </c>
      <c r="S18" s="4" t="s">
        <v>71</v>
      </c>
      <c r="T18" s="4" t="s">
        <v>467</v>
      </c>
      <c r="U18" s="4" t="s">
        <v>468</v>
      </c>
      <c r="V18" s="4" t="s">
        <v>469</v>
      </c>
      <c r="W18" s="4" t="s">
        <v>470</v>
      </c>
      <c r="X18" s="4" t="s">
        <v>71</v>
      </c>
      <c r="Y18" s="4" t="s">
        <v>471</v>
      </c>
      <c r="Z18" s="4" t="s">
        <v>472</v>
      </c>
      <c r="AA18" s="4" t="s">
        <v>71</v>
      </c>
      <c r="AB18" s="4" t="s">
        <v>473</v>
      </c>
      <c r="AC18" s="4" t="s">
        <v>474</v>
      </c>
      <c r="AD18" s="4" t="s">
        <v>475</v>
      </c>
      <c r="AE18" s="4" t="s">
        <v>476</v>
      </c>
      <c r="AF18" s="4" t="s">
        <v>71</v>
      </c>
      <c r="AG18" s="4">
        <v>42</v>
      </c>
      <c r="AH18" s="4">
        <v>12</v>
      </c>
      <c r="AI18" s="4">
        <v>12</v>
      </c>
      <c r="AJ18" s="4">
        <v>0</v>
      </c>
      <c r="AK18" s="4">
        <v>42</v>
      </c>
      <c r="AL18" s="4" t="s">
        <v>146</v>
      </c>
      <c r="AM18" s="4" t="s">
        <v>477</v>
      </c>
      <c r="AN18" s="4" t="s">
        <v>478</v>
      </c>
      <c r="AO18" s="4" t="s">
        <v>479</v>
      </c>
      <c r="AP18" s="4" t="s">
        <v>480</v>
      </c>
      <c r="AQ18" s="4" t="s">
        <v>71</v>
      </c>
      <c r="AR18" s="4" t="s">
        <v>481</v>
      </c>
      <c r="AS18" s="4" t="s">
        <v>482</v>
      </c>
      <c r="AT18" s="4" t="s">
        <v>459</v>
      </c>
      <c r="AU18" s="4">
        <v>2014</v>
      </c>
      <c r="AV18" s="4">
        <v>72</v>
      </c>
      <c r="AW18" s="4">
        <v>12</v>
      </c>
      <c r="AX18" s="4" t="s">
        <v>71</v>
      </c>
      <c r="AY18" s="4" t="s">
        <v>71</v>
      </c>
      <c r="AZ18" s="4" t="s">
        <v>153</v>
      </c>
      <c r="BA18" s="4" t="s">
        <v>71</v>
      </c>
      <c r="BB18" s="4">
        <v>4727</v>
      </c>
      <c r="BC18" s="4">
        <v>4744</v>
      </c>
      <c r="BD18" s="4" t="s">
        <v>71</v>
      </c>
      <c r="BE18" s="4" t="s">
        <v>483</v>
      </c>
      <c r="BF18" s="4" t="s">
        <v>484</v>
      </c>
      <c r="BG18" s="4" t="s">
        <v>71</v>
      </c>
      <c r="BH18" s="4" t="s">
        <v>71</v>
      </c>
      <c r="BI18" s="4">
        <v>18</v>
      </c>
      <c r="BJ18" s="4" t="s">
        <v>485</v>
      </c>
      <c r="BK18" s="4" t="s">
        <v>99</v>
      </c>
      <c r="BL18" s="4" t="s">
        <v>486</v>
      </c>
      <c r="BM18" s="4" t="s">
        <v>487</v>
      </c>
      <c r="BN18" s="4" t="s">
        <v>71</v>
      </c>
      <c r="BO18" s="4" t="s">
        <v>71</v>
      </c>
      <c r="BP18" s="4" t="s">
        <v>71</v>
      </c>
      <c r="BQ18" s="4" t="s">
        <v>71</v>
      </c>
    </row>
    <row r="19" spans="1:69" customFormat="1">
      <c r="A19" t="s">
        <v>69</v>
      </c>
      <c r="B19" s="3" t="s">
        <v>488</v>
      </c>
      <c r="C19" t="s">
        <v>71</v>
      </c>
      <c r="D19" t="s">
        <v>71</v>
      </c>
      <c r="E19" t="s">
        <v>71</v>
      </c>
      <c r="F19" s="3" t="s">
        <v>488</v>
      </c>
      <c r="G19" t="s">
        <v>71</v>
      </c>
      <c r="H19" t="s">
        <v>71</v>
      </c>
      <c r="I19" s="3" t="s">
        <v>489</v>
      </c>
      <c r="J19" s="3" t="s">
        <v>490</v>
      </c>
      <c r="K19" t="s">
        <v>71</v>
      </c>
      <c r="L19" t="s">
        <v>71</v>
      </c>
      <c r="M19" t="s">
        <v>75</v>
      </c>
      <c r="N19" s="4" t="s">
        <v>491</v>
      </c>
      <c r="O19" t="s">
        <v>71</v>
      </c>
      <c r="P19" t="s">
        <v>71</v>
      </c>
      <c r="Q19" t="s">
        <v>71</v>
      </c>
      <c r="R19" t="s">
        <v>71</v>
      </c>
      <c r="S19" t="s">
        <v>71</v>
      </c>
      <c r="T19" t="s">
        <v>492</v>
      </c>
      <c r="U19" t="s">
        <v>71</v>
      </c>
      <c r="X19" t="s">
        <v>493</v>
      </c>
      <c r="AA19" t="s">
        <v>71</v>
      </c>
      <c r="AB19" t="s">
        <v>71</v>
      </c>
      <c r="AF19" t="s">
        <v>71</v>
      </c>
      <c r="AM19" s="3" t="s">
        <v>494</v>
      </c>
      <c r="AQ19" t="s">
        <v>71</v>
      </c>
      <c r="AU19" s="4">
        <v>2021</v>
      </c>
      <c r="AX19" t="s">
        <v>71</v>
      </c>
      <c r="AZ19" t="s">
        <v>71</v>
      </c>
      <c r="BA19" t="s">
        <v>71</v>
      </c>
      <c r="BD19" t="s">
        <v>71</v>
      </c>
      <c r="BG19" t="s">
        <v>71</v>
      </c>
      <c r="BH19" t="s">
        <v>71</v>
      </c>
      <c r="BJ19" t="s">
        <v>495</v>
      </c>
      <c r="BL19" t="s">
        <v>496</v>
      </c>
      <c r="BN19" t="s">
        <v>71</v>
      </c>
      <c r="BP19" t="s">
        <v>71</v>
      </c>
      <c r="BQ19" t="s">
        <v>71</v>
      </c>
    </row>
    <row r="20" spans="1:69">
      <c r="A20" s="4" t="s">
        <v>69</v>
      </c>
      <c r="B20" s="4" t="s">
        <v>497</v>
      </c>
      <c r="C20" s="4" t="s">
        <v>71</v>
      </c>
      <c r="D20" s="4" t="s">
        <v>71</v>
      </c>
      <c r="E20" s="4" t="s">
        <v>71</v>
      </c>
      <c r="F20" s="4" t="s">
        <v>498</v>
      </c>
      <c r="G20" s="4" t="s">
        <v>71</v>
      </c>
      <c r="H20" s="4" t="s">
        <v>71</v>
      </c>
      <c r="I20" s="4" t="s">
        <v>499</v>
      </c>
      <c r="J20" s="4" t="s">
        <v>500</v>
      </c>
      <c r="K20" s="4" t="s">
        <v>71</v>
      </c>
      <c r="L20" s="4" t="s">
        <v>71</v>
      </c>
      <c r="M20" s="4" t="s">
        <v>75</v>
      </c>
      <c r="N20" s="4" t="s">
        <v>107</v>
      </c>
      <c r="O20" s="4" t="s">
        <v>71</v>
      </c>
      <c r="P20" s="4" t="s">
        <v>71</v>
      </c>
      <c r="Q20" s="4" t="s">
        <v>71</v>
      </c>
      <c r="R20" s="4" t="s">
        <v>71</v>
      </c>
      <c r="S20" s="4" t="s">
        <v>71</v>
      </c>
      <c r="T20" s="4" t="s">
        <v>71</v>
      </c>
      <c r="U20" s="4" t="s">
        <v>501</v>
      </c>
      <c r="V20" s="4" t="s">
        <v>502</v>
      </c>
      <c r="W20" s="4" t="s">
        <v>503</v>
      </c>
      <c r="X20" s="4" t="s">
        <v>504</v>
      </c>
      <c r="Y20" s="4" t="s">
        <v>505</v>
      </c>
      <c r="Z20" s="4" t="s">
        <v>506</v>
      </c>
      <c r="AA20" s="4" t="s">
        <v>507</v>
      </c>
      <c r="AB20" s="4" t="s">
        <v>508</v>
      </c>
      <c r="AC20" s="4" t="s">
        <v>509</v>
      </c>
      <c r="AD20" s="4" t="s">
        <v>510</v>
      </c>
      <c r="AE20" s="4" t="s">
        <v>511</v>
      </c>
      <c r="AF20" s="4" t="s">
        <v>71</v>
      </c>
      <c r="AG20" s="4">
        <v>45</v>
      </c>
      <c r="AH20" s="4">
        <v>19</v>
      </c>
      <c r="AI20" s="4">
        <v>21</v>
      </c>
      <c r="AJ20" s="4">
        <v>15</v>
      </c>
      <c r="AK20" s="4">
        <v>96</v>
      </c>
      <c r="AL20" s="4" t="s">
        <v>231</v>
      </c>
      <c r="AM20" s="4" t="s">
        <v>232</v>
      </c>
      <c r="AN20" s="4" t="s">
        <v>233</v>
      </c>
      <c r="AO20" s="4" t="s">
        <v>512</v>
      </c>
      <c r="AP20" s="4" t="s">
        <v>71</v>
      </c>
      <c r="AQ20" s="4" t="s">
        <v>71</v>
      </c>
      <c r="AR20" s="4" t="s">
        <v>513</v>
      </c>
      <c r="AS20" s="4" t="s">
        <v>514</v>
      </c>
      <c r="AT20" s="4" t="s">
        <v>281</v>
      </c>
      <c r="AU20" s="4">
        <v>2022</v>
      </c>
      <c r="AV20" s="4">
        <v>5</v>
      </c>
      <c r="AW20" s="4">
        <v>4</v>
      </c>
      <c r="AX20" s="4" t="s">
        <v>71</v>
      </c>
      <c r="AY20" s="4" t="s">
        <v>71</v>
      </c>
      <c r="AZ20" s="4" t="s">
        <v>71</v>
      </c>
      <c r="BA20" s="4" t="s">
        <v>71</v>
      </c>
      <c r="BB20" s="4">
        <v>303</v>
      </c>
      <c r="BC20" s="4">
        <v>310</v>
      </c>
      <c r="BD20" s="4" t="s">
        <v>71</v>
      </c>
      <c r="BE20" s="4" t="s">
        <v>515</v>
      </c>
      <c r="BF20" s="4" t="s">
        <v>516</v>
      </c>
      <c r="BG20" s="4" t="s">
        <v>71</v>
      </c>
      <c r="BH20" s="4" t="s">
        <v>517</v>
      </c>
      <c r="BI20" s="4">
        <v>8</v>
      </c>
      <c r="BJ20" s="4" t="s">
        <v>518</v>
      </c>
      <c r="BK20" s="4" t="s">
        <v>157</v>
      </c>
      <c r="BL20" s="4" t="s">
        <v>519</v>
      </c>
      <c r="BM20" s="4" t="s">
        <v>520</v>
      </c>
      <c r="BN20" s="4" t="s">
        <v>71</v>
      </c>
      <c r="BO20" s="4" t="s">
        <v>521</v>
      </c>
      <c r="BP20" s="4" t="s">
        <v>71</v>
      </c>
      <c r="BQ20" s="4" t="s">
        <v>71</v>
      </c>
    </row>
    <row r="21" spans="1:69">
      <c r="A21" s="4" t="s">
        <v>69</v>
      </c>
      <c r="B21" s="4" t="s">
        <v>522</v>
      </c>
      <c r="C21" s="4" t="s">
        <v>71</v>
      </c>
      <c r="D21" s="4" t="s">
        <v>71</v>
      </c>
      <c r="E21" s="4" t="s">
        <v>71</v>
      </c>
      <c r="F21" s="4" t="s">
        <v>523</v>
      </c>
      <c r="G21" s="4" t="s">
        <v>71</v>
      </c>
      <c r="H21" s="4" t="s">
        <v>71</v>
      </c>
      <c r="I21" s="4" t="s">
        <v>524</v>
      </c>
      <c r="J21" s="4" t="s">
        <v>316</v>
      </c>
      <c r="K21" s="4" t="s">
        <v>71</v>
      </c>
      <c r="L21" s="4" t="s">
        <v>71</v>
      </c>
      <c r="M21" s="4" t="s">
        <v>75</v>
      </c>
      <c r="N21" s="4" t="s">
        <v>107</v>
      </c>
      <c r="O21" s="4" t="s">
        <v>71</v>
      </c>
      <c r="P21" s="4" t="s">
        <v>71</v>
      </c>
      <c r="Q21" s="4" t="s">
        <v>71</v>
      </c>
      <c r="R21" s="4" t="s">
        <v>71</v>
      </c>
      <c r="S21" s="4" t="s">
        <v>71</v>
      </c>
      <c r="T21" s="4" t="s">
        <v>71</v>
      </c>
      <c r="U21" s="4" t="s">
        <v>525</v>
      </c>
      <c r="V21" s="4" t="s">
        <v>526</v>
      </c>
      <c r="W21" s="4" t="s">
        <v>527</v>
      </c>
      <c r="X21" s="4" t="s">
        <v>528</v>
      </c>
      <c r="Y21" s="4" t="s">
        <v>529</v>
      </c>
      <c r="Z21" s="4" t="s">
        <v>530</v>
      </c>
      <c r="AA21" s="4" t="s">
        <v>531</v>
      </c>
      <c r="AB21" s="4" t="s">
        <v>532</v>
      </c>
      <c r="AC21" s="4" t="s">
        <v>533</v>
      </c>
      <c r="AD21" s="4" t="s">
        <v>534</v>
      </c>
      <c r="AE21" s="4" t="s">
        <v>535</v>
      </c>
      <c r="AF21" s="4" t="s">
        <v>71</v>
      </c>
      <c r="AG21" s="4">
        <v>65</v>
      </c>
      <c r="AH21" s="4">
        <v>73</v>
      </c>
      <c r="AI21" s="4">
        <v>77</v>
      </c>
      <c r="AJ21" s="4">
        <v>47</v>
      </c>
      <c r="AK21" s="4">
        <v>243</v>
      </c>
      <c r="AL21" s="4" t="s">
        <v>231</v>
      </c>
      <c r="AM21" s="4" t="s">
        <v>232</v>
      </c>
      <c r="AN21" s="4" t="s">
        <v>233</v>
      </c>
      <c r="AO21" s="4" t="s">
        <v>328</v>
      </c>
      <c r="AP21" s="4" t="s">
        <v>329</v>
      </c>
      <c r="AQ21" s="4" t="s">
        <v>71</v>
      </c>
      <c r="AR21" s="4" t="s">
        <v>316</v>
      </c>
      <c r="AS21" s="4" t="s">
        <v>330</v>
      </c>
      <c r="AT21" s="4" t="s">
        <v>536</v>
      </c>
      <c r="AU21" s="4">
        <v>2022</v>
      </c>
      <c r="AV21" s="4">
        <v>605</v>
      </c>
      <c r="AW21" s="4">
        <v>7908</v>
      </c>
      <c r="AX21" s="4" t="s">
        <v>71</v>
      </c>
      <c r="AY21" s="4" t="s">
        <v>71</v>
      </c>
      <c r="AZ21" s="4" t="s">
        <v>71</v>
      </c>
      <c r="BA21" s="4" t="s">
        <v>71</v>
      </c>
      <c r="BB21" s="4">
        <v>90</v>
      </c>
      <c r="BC21" s="4" t="s">
        <v>238</v>
      </c>
      <c r="BD21" s="4" t="s">
        <v>71</v>
      </c>
      <c r="BE21" s="4" t="s">
        <v>537</v>
      </c>
      <c r="BF21" s="4" t="s">
        <v>538</v>
      </c>
      <c r="BG21" s="4" t="s">
        <v>71</v>
      </c>
      <c r="BH21" s="4" t="s">
        <v>71</v>
      </c>
      <c r="BI21" s="4">
        <v>19</v>
      </c>
      <c r="BJ21" s="4" t="s">
        <v>126</v>
      </c>
      <c r="BK21" s="4" t="s">
        <v>157</v>
      </c>
      <c r="BL21" s="4" t="s">
        <v>127</v>
      </c>
      <c r="BM21" s="4" t="s">
        <v>539</v>
      </c>
      <c r="BN21" s="4">
        <v>35508780</v>
      </c>
      <c r="BO21" s="4" t="s">
        <v>71</v>
      </c>
      <c r="BP21" s="4" t="s">
        <v>71</v>
      </c>
      <c r="BQ21" s="4" t="s">
        <v>71</v>
      </c>
    </row>
    <row r="22" spans="1:69">
      <c r="A22" s="4" t="s">
        <v>69</v>
      </c>
      <c r="B22" s="4" t="s">
        <v>540</v>
      </c>
      <c r="C22" s="4" t="s">
        <v>71</v>
      </c>
      <c r="D22" s="4" t="s">
        <v>71</v>
      </c>
      <c r="E22" s="4" t="s">
        <v>71</v>
      </c>
      <c r="F22" s="4" t="s">
        <v>541</v>
      </c>
      <c r="G22" s="4" t="s">
        <v>71</v>
      </c>
      <c r="H22" s="4" t="s">
        <v>71</v>
      </c>
      <c r="I22" s="4" t="s">
        <v>542</v>
      </c>
      <c r="J22" s="4" t="s">
        <v>543</v>
      </c>
      <c r="K22" s="4" t="s">
        <v>71</v>
      </c>
      <c r="L22" s="4" t="s">
        <v>71</v>
      </c>
      <c r="M22" s="4" t="s">
        <v>75</v>
      </c>
      <c r="N22" s="4" t="s">
        <v>107</v>
      </c>
      <c r="O22" s="4" t="s">
        <v>71</v>
      </c>
      <c r="P22" s="4" t="s">
        <v>71</v>
      </c>
      <c r="Q22" s="4" t="s">
        <v>71</v>
      </c>
      <c r="R22" s="4" t="s">
        <v>71</v>
      </c>
      <c r="S22" s="4" t="s">
        <v>71</v>
      </c>
      <c r="T22" s="4" t="s">
        <v>544</v>
      </c>
      <c r="U22" s="4" t="s">
        <v>545</v>
      </c>
      <c r="V22" s="4" t="s">
        <v>546</v>
      </c>
      <c r="W22" s="4" t="s">
        <v>547</v>
      </c>
      <c r="X22" s="4" t="s">
        <v>548</v>
      </c>
      <c r="Y22" s="4" t="s">
        <v>549</v>
      </c>
      <c r="Z22" s="4" t="s">
        <v>550</v>
      </c>
      <c r="AA22" s="4" t="s">
        <v>551</v>
      </c>
      <c r="AB22" s="4" t="s">
        <v>552</v>
      </c>
      <c r="AC22" s="4" t="s">
        <v>553</v>
      </c>
      <c r="AD22" s="4" t="s">
        <v>554</v>
      </c>
      <c r="AE22" s="4" t="s">
        <v>555</v>
      </c>
      <c r="AF22" s="4" t="s">
        <v>71</v>
      </c>
      <c r="AG22" s="4">
        <v>80</v>
      </c>
      <c r="AH22" s="4">
        <v>18</v>
      </c>
      <c r="AI22" s="4">
        <v>23</v>
      </c>
      <c r="AJ22" s="4">
        <v>6</v>
      </c>
      <c r="AK22" s="4">
        <v>72</v>
      </c>
      <c r="AL22" s="4" t="s">
        <v>556</v>
      </c>
      <c r="AM22" s="4" t="s">
        <v>557</v>
      </c>
      <c r="AN22" s="4" t="s">
        <v>558</v>
      </c>
      <c r="AO22" s="4" t="s">
        <v>559</v>
      </c>
      <c r="AP22" s="4" t="s">
        <v>560</v>
      </c>
      <c r="AQ22" s="4" t="s">
        <v>71</v>
      </c>
      <c r="AR22" s="4" t="s">
        <v>561</v>
      </c>
      <c r="AS22" s="4" t="s">
        <v>562</v>
      </c>
      <c r="AT22" s="4" t="s">
        <v>459</v>
      </c>
      <c r="AU22" s="4">
        <v>2020</v>
      </c>
      <c r="AV22" s="4">
        <v>162</v>
      </c>
      <c r="AW22" s="4" t="s">
        <v>71</v>
      </c>
      <c r="AX22" s="4" t="s">
        <v>71</v>
      </c>
      <c r="AY22" s="4" t="s">
        <v>71</v>
      </c>
      <c r="AZ22" s="4" t="s">
        <v>71</v>
      </c>
      <c r="BA22" s="4" t="s">
        <v>71</v>
      </c>
      <c r="BB22" s="4" t="s">
        <v>71</v>
      </c>
      <c r="BC22" s="4" t="s">
        <v>71</v>
      </c>
      <c r="BD22" s="4">
        <v>105103</v>
      </c>
      <c r="BE22" s="4" t="s">
        <v>563</v>
      </c>
      <c r="BF22" s="4" t="s">
        <v>564</v>
      </c>
      <c r="BG22" s="4" t="s">
        <v>71</v>
      </c>
      <c r="BH22" s="4" t="s">
        <v>71</v>
      </c>
      <c r="BI22" s="4">
        <v>10</v>
      </c>
      <c r="BJ22" s="4" t="s">
        <v>565</v>
      </c>
      <c r="BK22" s="4" t="s">
        <v>99</v>
      </c>
      <c r="BL22" s="4" t="s">
        <v>566</v>
      </c>
      <c r="BM22" s="4" t="s">
        <v>567</v>
      </c>
      <c r="BN22" s="4">
        <v>33059212</v>
      </c>
      <c r="BO22" s="4" t="s">
        <v>568</v>
      </c>
      <c r="BP22" s="4" t="s">
        <v>71</v>
      </c>
      <c r="BQ22" s="4" t="s">
        <v>71</v>
      </c>
    </row>
    <row r="23" spans="1:69">
      <c r="A23" s="4" t="s">
        <v>69</v>
      </c>
      <c r="B23" s="4" t="s">
        <v>569</v>
      </c>
      <c r="C23" s="4" t="s">
        <v>71</v>
      </c>
      <c r="D23" s="4" t="s">
        <v>71</v>
      </c>
      <c r="E23" s="4" t="s">
        <v>71</v>
      </c>
      <c r="F23" s="4" t="s">
        <v>570</v>
      </c>
      <c r="G23" s="4" t="s">
        <v>71</v>
      </c>
      <c r="H23" s="4" t="s">
        <v>71</v>
      </c>
      <c r="I23" s="4" t="s">
        <v>571</v>
      </c>
      <c r="J23" s="4" t="s">
        <v>572</v>
      </c>
      <c r="K23" s="4" t="s">
        <v>71</v>
      </c>
      <c r="L23" s="4" t="s">
        <v>71</v>
      </c>
      <c r="M23" s="4" t="s">
        <v>75</v>
      </c>
      <c r="N23" s="4" t="s">
        <v>107</v>
      </c>
      <c r="O23" s="4" t="s">
        <v>71</v>
      </c>
      <c r="P23" s="4" t="s">
        <v>71</v>
      </c>
      <c r="Q23" s="4" t="s">
        <v>71</v>
      </c>
      <c r="R23" s="4" t="s">
        <v>71</v>
      </c>
      <c r="S23" s="4" t="s">
        <v>71</v>
      </c>
      <c r="T23" s="4" t="s">
        <v>71</v>
      </c>
      <c r="U23" s="4" t="s">
        <v>573</v>
      </c>
      <c r="V23" s="4" t="s">
        <v>574</v>
      </c>
      <c r="W23" s="4" t="s">
        <v>575</v>
      </c>
      <c r="X23" s="4" t="s">
        <v>576</v>
      </c>
      <c r="Y23" s="4" t="s">
        <v>577</v>
      </c>
      <c r="Z23" s="4" t="s">
        <v>578</v>
      </c>
      <c r="AA23" s="4" t="s">
        <v>579</v>
      </c>
      <c r="AB23" s="4" t="s">
        <v>580</v>
      </c>
      <c r="AC23" s="4" t="s">
        <v>581</v>
      </c>
      <c r="AD23" s="4" t="s">
        <v>582</v>
      </c>
      <c r="AE23" s="4" t="s">
        <v>583</v>
      </c>
      <c r="AF23" s="4" t="s">
        <v>71</v>
      </c>
      <c r="AG23" s="4">
        <v>82</v>
      </c>
      <c r="AH23" s="4">
        <v>72</v>
      </c>
      <c r="AI23" s="4">
        <v>81</v>
      </c>
      <c r="AJ23" s="4">
        <v>7</v>
      </c>
      <c r="AK23" s="4">
        <v>70</v>
      </c>
      <c r="AL23" s="4" t="s">
        <v>584</v>
      </c>
      <c r="AM23" s="4" t="s">
        <v>117</v>
      </c>
      <c r="AN23" s="4" t="s">
        <v>585</v>
      </c>
      <c r="AO23" s="4" t="s">
        <v>586</v>
      </c>
      <c r="AP23" s="4" t="s">
        <v>71</v>
      </c>
      <c r="AQ23" s="4" t="s">
        <v>71</v>
      </c>
      <c r="AR23" s="4" t="s">
        <v>587</v>
      </c>
      <c r="AS23" s="4" t="s">
        <v>588</v>
      </c>
      <c r="AT23" s="4" t="s">
        <v>589</v>
      </c>
      <c r="AU23" s="4">
        <v>2021</v>
      </c>
      <c r="AV23" s="4">
        <v>7</v>
      </c>
      <c r="AW23" s="4">
        <v>40</v>
      </c>
      <c r="AX23" s="4" t="s">
        <v>71</v>
      </c>
      <c r="AY23" s="4" t="s">
        <v>71</v>
      </c>
      <c r="AZ23" s="4" t="s">
        <v>71</v>
      </c>
      <c r="BA23" s="4" t="s">
        <v>71</v>
      </c>
      <c r="BB23" s="4" t="s">
        <v>71</v>
      </c>
      <c r="BC23" s="4" t="s">
        <v>71</v>
      </c>
      <c r="BD23" s="4" t="s">
        <v>590</v>
      </c>
      <c r="BE23" s="4" t="s">
        <v>591</v>
      </c>
      <c r="BF23" s="4" t="s">
        <v>592</v>
      </c>
      <c r="BG23" s="4" t="s">
        <v>71</v>
      </c>
      <c r="BH23" s="4" t="s">
        <v>71</v>
      </c>
      <c r="BI23" s="4">
        <v>15</v>
      </c>
      <c r="BJ23" s="4" t="s">
        <v>126</v>
      </c>
      <c r="BK23" s="4" t="s">
        <v>157</v>
      </c>
      <c r="BL23" s="4" t="s">
        <v>127</v>
      </c>
      <c r="BM23" s="4" t="s">
        <v>593</v>
      </c>
      <c r="BN23" s="4">
        <v>34597142</v>
      </c>
      <c r="BO23" s="4" t="s">
        <v>594</v>
      </c>
      <c r="BP23" s="4" t="s">
        <v>71</v>
      </c>
      <c r="BQ23" s="4" t="s">
        <v>71</v>
      </c>
    </row>
    <row r="24" spans="1:69">
      <c r="A24" s="4" t="s">
        <v>69</v>
      </c>
      <c r="B24" s="4" t="s">
        <v>595</v>
      </c>
      <c r="C24" s="4" t="s">
        <v>71</v>
      </c>
      <c r="D24" s="4" t="s">
        <v>71</v>
      </c>
      <c r="E24" s="4" t="s">
        <v>71</v>
      </c>
      <c r="F24" s="4" t="s">
        <v>596</v>
      </c>
      <c r="G24" s="4" t="s">
        <v>71</v>
      </c>
      <c r="H24" s="4" t="s">
        <v>71</v>
      </c>
      <c r="I24" s="4" t="s">
        <v>597</v>
      </c>
      <c r="J24" s="4" t="s">
        <v>598</v>
      </c>
      <c r="K24" s="4" t="s">
        <v>71</v>
      </c>
      <c r="L24" s="4" t="s">
        <v>71</v>
      </c>
      <c r="M24" s="4" t="s">
        <v>75</v>
      </c>
      <c r="N24" s="4" t="s">
        <v>107</v>
      </c>
      <c r="O24" s="4" t="s">
        <v>71</v>
      </c>
      <c r="P24" s="4" t="s">
        <v>71</v>
      </c>
      <c r="Q24" s="4" t="s">
        <v>71</v>
      </c>
      <c r="R24" s="4" t="s">
        <v>71</v>
      </c>
      <c r="S24" s="4" t="s">
        <v>71</v>
      </c>
      <c r="T24" s="4" t="s">
        <v>599</v>
      </c>
      <c r="U24" s="4" t="s">
        <v>600</v>
      </c>
      <c r="V24" s="4" t="s">
        <v>601</v>
      </c>
      <c r="W24" s="4" t="s">
        <v>602</v>
      </c>
      <c r="X24" s="4" t="s">
        <v>603</v>
      </c>
      <c r="Y24" s="4" t="s">
        <v>604</v>
      </c>
      <c r="Z24" s="4" t="s">
        <v>578</v>
      </c>
      <c r="AA24" s="4" t="s">
        <v>605</v>
      </c>
      <c r="AB24" s="4" t="s">
        <v>606</v>
      </c>
      <c r="AC24" s="4" t="s">
        <v>607</v>
      </c>
      <c r="AD24" s="4" t="s">
        <v>608</v>
      </c>
      <c r="AE24" s="4" t="s">
        <v>609</v>
      </c>
      <c r="AF24" s="4" t="s">
        <v>71</v>
      </c>
      <c r="AG24" s="4">
        <v>48</v>
      </c>
      <c r="AH24" s="4">
        <v>6</v>
      </c>
      <c r="AI24" s="4">
        <v>7</v>
      </c>
      <c r="AJ24" s="4">
        <v>5</v>
      </c>
      <c r="AK24" s="4">
        <v>27</v>
      </c>
      <c r="AL24" s="4" t="s">
        <v>146</v>
      </c>
      <c r="AM24" s="4" t="s">
        <v>477</v>
      </c>
      <c r="AN24" s="4" t="s">
        <v>478</v>
      </c>
      <c r="AO24" s="4" t="s">
        <v>610</v>
      </c>
      <c r="AP24" s="4" t="s">
        <v>611</v>
      </c>
      <c r="AQ24" s="4" t="s">
        <v>71</v>
      </c>
      <c r="AR24" s="4" t="s">
        <v>612</v>
      </c>
      <c r="AS24" s="4" t="s">
        <v>613</v>
      </c>
      <c r="AT24" s="4" t="s">
        <v>589</v>
      </c>
      <c r="AU24" s="4">
        <v>2022</v>
      </c>
      <c r="AV24" s="4">
        <v>105</v>
      </c>
      <c r="AW24" s="4">
        <v>10</v>
      </c>
      <c r="AX24" s="4" t="s">
        <v>71</v>
      </c>
      <c r="AY24" s="4" t="s">
        <v>71</v>
      </c>
      <c r="AZ24" s="4" t="s">
        <v>153</v>
      </c>
      <c r="BA24" s="4" t="s">
        <v>71</v>
      </c>
      <c r="BB24" s="4">
        <v>1301</v>
      </c>
      <c r="BC24" s="4">
        <v>1315</v>
      </c>
      <c r="BD24" s="4" t="s">
        <v>71</v>
      </c>
      <c r="BE24" s="4" t="s">
        <v>614</v>
      </c>
      <c r="BF24" s="4" t="s">
        <v>615</v>
      </c>
      <c r="BG24" s="4" t="s">
        <v>71</v>
      </c>
      <c r="BH24" s="4" t="s">
        <v>240</v>
      </c>
      <c r="BI24" s="4">
        <v>15</v>
      </c>
      <c r="BJ24" s="4" t="s">
        <v>616</v>
      </c>
      <c r="BK24" s="4" t="s">
        <v>99</v>
      </c>
      <c r="BL24" s="4" t="s">
        <v>380</v>
      </c>
      <c r="BM24" s="4" t="s">
        <v>617</v>
      </c>
      <c r="BN24" s="4" t="s">
        <v>71</v>
      </c>
      <c r="BO24" s="4" t="s">
        <v>71</v>
      </c>
      <c r="BP24" s="4" t="s">
        <v>71</v>
      </c>
      <c r="BQ24" s="4" t="s">
        <v>71</v>
      </c>
    </row>
    <row r="25" spans="1:69">
      <c r="A25" s="1" t="s">
        <v>69</v>
      </c>
      <c r="B25" s="1" t="s">
        <v>618</v>
      </c>
      <c r="C25" s="1" t="s">
        <v>71</v>
      </c>
      <c r="D25" s="1" t="s">
        <v>71</v>
      </c>
      <c r="E25" s="1" t="s">
        <v>71</v>
      </c>
      <c r="F25" s="1" t="s">
        <v>619</v>
      </c>
      <c r="G25" s="1" t="s">
        <v>71</v>
      </c>
      <c r="H25" s="1" t="s">
        <v>71</v>
      </c>
      <c r="I25" s="1" t="s">
        <v>620</v>
      </c>
      <c r="J25" s="1" t="s">
        <v>621</v>
      </c>
      <c r="K25" s="1" t="s">
        <v>71</v>
      </c>
      <c r="L25" s="1" t="s">
        <v>71</v>
      </c>
      <c r="M25" s="1" t="s">
        <v>75</v>
      </c>
      <c r="N25" s="1" t="s">
        <v>107</v>
      </c>
      <c r="O25" s="1" t="s">
        <v>71</v>
      </c>
      <c r="P25" s="1" t="s">
        <v>71</v>
      </c>
      <c r="Q25" s="1" t="s">
        <v>71</v>
      </c>
      <c r="R25" s="1" t="s">
        <v>71</v>
      </c>
      <c r="S25" s="1" t="s">
        <v>71</v>
      </c>
      <c r="T25" s="1" t="s">
        <v>622</v>
      </c>
      <c r="U25" s="1" t="s">
        <v>623</v>
      </c>
      <c r="V25" s="1" t="s">
        <v>624</v>
      </c>
      <c r="W25" s="1" t="s">
        <v>625</v>
      </c>
      <c r="X25" s="1" t="s">
        <v>71</v>
      </c>
      <c r="Y25" s="1" t="s">
        <v>626</v>
      </c>
      <c r="Z25" s="1" t="s">
        <v>627</v>
      </c>
      <c r="AA25" s="1" t="s">
        <v>71</v>
      </c>
      <c r="AB25" s="1" t="s">
        <v>628</v>
      </c>
      <c r="AC25" s="1" t="s">
        <v>629</v>
      </c>
      <c r="AD25" s="1" t="s">
        <v>630</v>
      </c>
      <c r="AE25" s="1" t="s">
        <v>631</v>
      </c>
      <c r="AF25" s="1" t="s">
        <v>71</v>
      </c>
      <c r="AG25" s="1">
        <v>59</v>
      </c>
      <c r="AH25" s="1">
        <v>2</v>
      </c>
      <c r="AI25" s="1">
        <v>2</v>
      </c>
      <c r="AJ25" s="1">
        <v>11</v>
      </c>
      <c r="AK25" s="1">
        <v>14</v>
      </c>
      <c r="AL25" s="1" t="s">
        <v>420</v>
      </c>
      <c r="AM25" s="1" t="s">
        <v>177</v>
      </c>
      <c r="AN25" s="1" t="s">
        <v>178</v>
      </c>
      <c r="AO25" s="1" t="s">
        <v>632</v>
      </c>
      <c r="AP25" s="1" t="s">
        <v>71</v>
      </c>
      <c r="AQ25" s="1" t="s">
        <v>71</v>
      </c>
      <c r="AR25" s="1" t="s">
        <v>633</v>
      </c>
      <c r="AS25" s="1" t="s">
        <v>634</v>
      </c>
      <c r="AT25" s="1" t="s">
        <v>635</v>
      </c>
      <c r="AU25" s="1">
        <v>2021</v>
      </c>
      <c r="AV25" s="1">
        <v>3</v>
      </c>
      <c r="AW25" s="1">
        <v>11</v>
      </c>
      <c r="AX25" s="1" t="s">
        <v>71</v>
      </c>
      <c r="AY25" s="1" t="s">
        <v>71</v>
      </c>
      <c r="AZ25" s="1" t="s">
        <v>71</v>
      </c>
      <c r="BA25" s="1" t="s">
        <v>71</v>
      </c>
      <c r="BB25" s="1" t="s">
        <v>71</v>
      </c>
      <c r="BC25" s="1" t="s">
        <v>71</v>
      </c>
      <c r="BD25" s="1">
        <v>115005</v>
      </c>
      <c r="BE25" s="1" t="s">
        <v>636</v>
      </c>
      <c r="BF25" s="1" t="s">
        <v>637</v>
      </c>
      <c r="BG25" s="1" t="s">
        <v>71</v>
      </c>
      <c r="BH25" s="1" t="s">
        <v>71</v>
      </c>
      <c r="BI25" s="1">
        <v>25</v>
      </c>
      <c r="BJ25" s="1" t="s">
        <v>638</v>
      </c>
      <c r="BK25" s="1" t="s">
        <v>157</v>
      </c>
      <c r="BL25" s="1" t="s">
        <v>639</v>
      </c>
      <c r="BM25" s="1" t="s">
        <v>640</v>
      </c>
      <c r="BN25" s="1" t="s">
        <v>71</v>
      </c>
      <c r="BO25" s="1" t="s">
        <v>641</v>
      </c>
      <c r="BP25" s="1" t="s">
        <v>71</v>
      </c>
      <c r="BQ25" s="1" t="s">
        <v>71</v>
      </c>
    </row>
    <row r="26" spans="1:69">
      <c r="A26" s="4" t="s">
        <v>69</v>
      </c>
      <c r="B26" s="4" t="s">
        <v>642</v>
      </c>
      <c r="C26" s="4" t="s">
        <v>71</v>
      </c>
      <c r="D26" s="4" t="s">
        <v>71</v>
      </c>
      <c r="E26" s="4" t="s">
        <v>71</v>
      </c>
      <c r="F26" s="4" t="s">
        <v>643</v>
      </c>
      <c r="G26" s="4" t="s">
        <v>71</v>
      </c>
      <c r="H26" s="4" t="s">
        <v>71</v>
      </c>
      <c r="I26" s="4" t="s">
        <v>644</v>
      </c>
      <c r="J26" s="4" t="s">
        <v>192</v>
      </c>
      <c r="K26" s="4" t="s">
        <v>71</v>
      </c>
      <c r="L26" s="4" t="s">
        <v>71</v>
      </c>
      <c r="M26" s="4" t="s">
        <v>75</v>
      </c>
      <c r="N26" s="4" t="s">
        <v>107</v>
      </c>
      <c r="O26" s="4" t="s">
        <v>71</v>
      </c>
      <c r="P26" s="4" t="s">
        <v>71</v>
      </c>
      <c r="Q26" s="4" t="s">
        <v>71</v>
      </c>
      <c r="R26" s="4" t="s">
        <v>71</v>
      </c>
      <c r="S26" s="4" t="s">
        <v>71</v>
      </c>
      <c r="T26" s="4" t="s">
        <v>71</v>
      </c>
      <c r="U26" s="4" t="s">
        <v>645</v>
      </c>
      <c r="V26" s="4" t="s">
        <v>646</v>
      </c>
      <c r="W26" s="4" t="s">
        <v>647</v>
      </c>
      <c r="X26" s="4" t="s">
        <v>648</v>
      </c>
      <c r="Y26" s="4" t="s">
        <v>649</v>
      </c>
      <c r="Z26" s="4" t="s">
        <v>650</v>
      </c>
      <c r="AA26" s="4" t="s">
        <v>651</v>
      </c>
      <c r="AB26" s="4" t="s">
        <v>652</v>
      </c>
      <c r="AC26" s="4" t="s">
        <v>653</v>
      </c>
      <c r="AD26" s="4" t="s">
        <v>654</v>
      </c>
      <c r="AE26" s="4" t="s">
        <v>655</v>
      </c>
      <c r="AF26" s="4" t="s">
        <v>71</v>
      </c>
      <c r="AG26" s="4">
        <v>92</v>
      </c>
      <c r="AH26" s="4">
        <v>141</v>
      </c>
      <c r="AI26" s="4">
        <v>148</v>
      </c>
      <c r="AJ26" s="4">
        <v>29</v>
      </c>
      <c r="AK26" s="4">
        <v>185</v>
      </c>
      <c r="AL26" s="4" t="s">
        <v>231</v>
      </c>
      <c r="AM26" s="4" t="s">
        <v>232</v>
      </c>
      <c r="AN26" s="4" t="s">
        <v>233</v>
      </c>
      <c r="AO26" s="4" t="s">
        <v>207</v>
      </c>
      <c r="AP26" s="4" t="s">
        <v>71</v>
      </c>
      <c r="AQ26" s="4" t="s">
        <v>71</v>
      </c>
      <c r="AR26" s="4" t="s">
        <v>208</v>
      </c>
      <c r="AS26" s="4" t="s">
        <v>209</v>
      </c>
      <c r="AT26" s="4" t="s">
        <v>152</v>
      </c>
      <c r="AU26" s="4">
        <v>2021</v>
      </c>
      <c r="AV26" s="4">
        <v>5</v>
      </c>
      <c r="AW26" s="4">
        <v>11</v>
      </c>
      <c r="AX26" s="4" t="s">
        <v>71</v>
      </c>
      <c r="AY26" s="4" t="s">
        <v>71</v>
      </c>
      <c r="AZ26" s="4" t="s">
        <v>71</v>
      </c>
      <c r="BA26" s="4" t="s">
        <v>71</v>
      </c>
      <c r="BB26" s="4">
        <v>1499</v>
      </c>
      <c r="BC26" s="4" t="s">
        <v>238</v>
      </c>
      <c r="BD26" s="4" t="s">
        <v>71</v>
      </c>
      <c r="BE26" s="4" t="s">
        <v>656</v>
      </c>
      <c r="BF26" s="4" t="s">
        <v>657</v>
      </c>
      <c r="BG26" s="4" t="s">
        <v>71</v>
      </c>
      <c r="BH26" s="4" t="s">
        <v>658</v>
      </c>
      <c r="BI26" s="4">
        <v>23</v>
      </c>
      <c r="BJ26" s="4" t="s">
        <v>213</v>
      </c>
      <c r="BK26" s="4" t="s">
        <v>99</v>
      </c>
      <c r="BL26" s="4" t="s">
        <v>214</v>
      </c>
      <c r="BM26" s="4" t="s">
        <v>659</v>
      </c>
      <c r="BN26" s="4">
        <v>34429536</v>
      </c>
      <c r="BO26" s="4" t="s">
        <v>286</v>
      </c>
      <c r="BP26" s="4" t="s">
        <v>71</v>
      </c>
      <c r="BQ26" s="4" t="s">
        <v>71</v>
      </c>
    </row>
    <row r="27" spans="1:69">
      <c r="A27" s="4" t="s">
        <v>69</v>
      </c>
      <c r="B27" s="4" t="s">
        <v>660</v>
      </c>
      <c r="C27" s="4" t="s">
        <v>71</v>
      </c>
      <c r="D27" s="4" t="s">
        <v>71</v>
      </c>
      <c r="E27" s="4" t="s">
        <v>71</v>
      </c>
      <c r="F27" s="4" t="s">
        <v>661</v>
      </c>
      <c r="G27" s="4" t="s">
        <v>71</v>
      </c>
      <c r="H27" s="4" t="s">
        <v>71</v>
      </c>
      <c r="I27" s="4" t="s">
        <v>662</v>
      </c>
      <c r="J27" s="4" t="s">
        <v>663</v>
      </c>
      <c r="K27" s="4" t="s">
        <v>71</v>
      </c>
      <c r="L27" s="4" t="s">
        <v>71</v>
      </c>
      <c r="M27" s="4" t="s">
        <v>75</v>
      </c>
      <c r="N27" s="4" t="s">
        <v>107</v>
      </c>
      <c r="O27" s="4" t="s">
        <v>71</v>
      </c>
      <c r="P27" s="4" t="s">
        <v>71</v>
      </c>
      <c r="Q27" s="4" t="s">
        <v>71</v>
      </c>
      <c r="R27" s="4" t="s">
        <v>71</v>
      </c>
      <c r="S27" s="4" t="s">
        <v>71</v>
      </c>
      <c r="T27" s="4" t="s">
        <v>664</v>
      </c>
      <c r="U27" s="4" t="s">
        <v>665</v>
      </c>
      <c r="V27" s="4" t="s">
        <v>666</v>
      </c>
      <c r="W27" s="4" t="s">
        <v>667</v>
      </c>
      <c r="X27" s="4" t="s">
        <v>668</v>
      </c>
      <c r="Y27" s="4" t="s">
        <v>669</v>
      </c>
      <c r="Z27" s="4" t="s">
        <v>670</v>
      </c>
      <c r="AA27" s="4" t="s">
        <v>671</v>
      </c>
      <c r="AB27" s="4" t="s">
        <v>672</v>
      </c>
      <c r="AC27" s="4" t="s">
        <v>673</v>
      </c>
      <c r="AD27" s="4" t="s">
        <v>674</v>
      </c>
      <c r="AE27" s="4" t="s">
        <v>675</v>
      </c>
      <c r="AF27" s="4" t="s">
        <v>71</v>
      </c>
      <c r="AG27" s="4">
        <v>70</v>
      </c>
      <c r="AH27" s="4">
        <v>58</v>
      </c>
      <c r="AI27" s="4">
        <v>59</v>
      </c>
      <c r="AJ27" s="4">
        <v>3</v>
      </c>
      <c r="AK27" s="4">
        <v>91</v>
      </c>
      <c r="AL27" s="4" t="s">
        <v>676</v>
      </c>
      <c r="AM27" s="4" t="s">
        <v>205</v>
      </c>
      <c r="AN27" s="4" t="s">
        <v>677</v>
      </c>
      <c r="AO27" s="4" t="s">
        <v>678</v>
      </c>
      <c r="AP27" s="4" t="s">
        <v>679</v>
      </c>
      <c r="AQ27" s="4" t="s">
        <v>71</v>
      </c>
      <c r="AR27" s="4" t="s">
        <v>680</v>
      </c>
      <c r="AS27" s="4" t="s">
        <v>681</v>
      </c>
      <c r="AT27" s="4" t="s">
        <v>682</v>
      </c>
      <c r="AU27" s="4">
        <v>2017</v>
      </c>
      <c r="AV27" s="4">
        <v>284</v>
      </c>
      <c r="AW27" s="4">
        <v>1864</v>
      </c>
      <c r="AX27" s="4" t="s">
        <v>71</v>
      </c>
      <c r="AY27" s="4" t="s">
        <v>71</v>
      </c>
      <c r="AZ27" s="4" t="s">
        <v>71</v>
      </c>
      <c r="BA27" s="4" t="s">
        <v>71</v>
      </c>
      <c r="BB27" s="4" t="s">
        <v>71</v>
      </c>
      <c r="BC27" s="4" t="s">
        <v>71</v>
      </c>
      <c r="BD27" s="4">
        <v>20170834</v>
      </c>
      <c r="BE27" s="4" t="s">
        <v>683</v>
      </c>
      <c r="BF27" s="4" t="s">
        <v>684</v>
      </c>
      <c r="BG27" s="4" t="s">
        <v>71</v>
      </c>
      <c r="BH27" s="4" t="s">
        <v>71</v>
      </c>
      <c r="BI27" s="4">
        <v>9</v>
      </c>
      <c r="BJ27" s="4" t="s">
        <v>685</v>
      </c>
      <c r="BK27" s="4" t="s">
        <v>157</v>
      </c>
      <c r="BL27" s="4" t="s">
        <v>686</v>
      </c>
      <c r="BM27" s="4" t="s">
        <v>687</v>
      </c>
      <c r="BN27" s="4">
        <v>28978724</v>
      </c>
      <c r="BO27" s="4" t="s">
        <v>688</v>
      </c>
      <c r="BP27" s="4" t="s">
        <v>71</v>
      </c>
      <c r="BQ27" s="4" t="s">
        <v>71</v>
      </c>
    </row>
    <row r="28" spans="1:69">
      <c r="A28" s="4" t="s">
        <v>69</v>
      </c>
      <c r="B28" s="4" t="s">
        <v>689</v>
      </c>
      <c r="C28" s="4" t="s">
        <v>71</v>
      </c>
      <c r="D28" s="4" t="s">
        <v>71</v>
      </c>
      <c r="E28" s="4" t="s">
        <v>71</v>
      </c>
      <c r="F28" s="4" t="s">
        <v>690</v>
      </c>
      <c r="G28" s="4" t="s">
        <v>71</v>
      </c>
      <c r="H28" s="4" t="s">
        <v>71</v>
      </c>
      <c r="I28" s="4" t="s">
        <v>691</v>
      </c>
      <c r="J28" s="4" t="s">
        <v>692</v>
      </c>
      <c r="K28" s="4" t="s">
        <v>71</v>
      </c>
      <c r="L28" s="4" t="s">
        <v>71</v>
      </c>
      <c r="M28" s="4" t="s">
        <v>75</v>
      </c>
      <c r="N28" s="4" t="s">
        <v>107</v>
      </c>
      <c r="O28" s="4" t="s">
        <v>71</v>
      </c>
      <c r="P28" s="4" t="s">
        <v>71</v>
      </c>
      <c r="Q28" s="4" t="s">
        <v>71</v>
      </c>
      <c r="R28" s="4" t="s">
        <v>71</v>
      </c>
      <c r="S28" s="4" t="s">
        <v>71</v>
      </c>
      <c r="T28" s="4" t="s">
        <v>693</v>
      </c>
      <c r="U28" s="4" t="s">
        <v>694</v>
      </c>
      <c r="V28" s="4" t="s">
        <v>695</v>
      </c>
      <c r="W28" s="4" t="s">
        <v>696</v>
      </c>
      <c r="X28" s="4" t="s">
        <v>697</v>
      </c>
      <c r="Y28" s="4" t="s">
        <v>698</v>
      </c>
      <c r="Z28" s="4" t="s">
        <v>699</v>
      </c>
      <c r="AA28" s="4" t="s">
        <v>700</v>
      </c>
      <c r="AB28" s="4" t="s">
        <v>701</v>
      </c>
      <c r="AC28" s="4" t="s">
        <v>71</v>
      </c>
      <c r="AD28" s="4" t="s">
        <v>71</v>
      </c>
      <c r="AE28" s="4" t="s">
        <v>71</v>
      </c>
      <c r="AF28" s="4" t="s">
        <v>71</v>
      </c>
      <c r="AG28" s="4">
        <v>96</v>
      </c>
      <c r="AH28" s="4">
        <v>66</v>
      </c>
      <c r="AI28" s="4">
        <v>72</v>
      </c>
      <c r="AJ28" s="4">
        <v>11</v>
      </c>
      <c r="AK28" s="4">
        <v>90</v>
      </c>
      <c r="AL28" s="4" t="s">
        <v>556</v>
      </c>
      <c r="AM28" s="4" t="s">
        <v>557</v>
      </c>
      <c r="AN28" s="4" t="s">
        <v>558</v>
      </c>
      <c r="AO28" s="4" t="s">
        <v>702</v>
      </c>
      <c r="AP28" s="4" t="s">
        <v>703</v>
      </c>
      <c r="AQ28" s="4" t="s">
        <v>71</v>
      </c>
      <c r="AR28" s="4" t="s">
        <v>704</v>
      </c>
      <c r="AS28" s="4" t="s">
        <v>705</v>
      </c>
      <c r="AT28" s="4" t="s">
        <v>706</v>
      </c>
      <c r="AU28" s="4">
        <v>2018</v>
      </c>
      <c r="AV28" s="4">
        <v>221</v>
      </c>
      <c r="AW28" s="4" t="s">
        <v>71</v>
      </c>
      <c r="AX28" s="4" t="s">
        <v>71</v>
      </c>
      <c r="AY28" s="4" t="s">
        <v>71</v>
      </c>
      <c r="AZ28" s="4" t="s">
        <v>71</v>
      </c>
      <c r="BA28" s="4" t="s">
        <v>71</v>
      </c>
      <c r="BB28" s="4">
        <v>137</v>
      </c>
      <c r="BC28" s="4">
        <v>150</v>
      </c>
      <c r="BD28" s="4" t="s">
        <v>71</v>
      </c>
      <c r="BE28" s="4" t="s">
        <v>707</v>
      </c>
      <c r="BF28" s="4" t="s">
        <v>708</v>
      </c>
      <c r="BG28" s="4" t="s">
        <v>71</v>
      </c>
      <c r="BH28" s="4" t="s">
        <v>71</v>
      </c>
      <c r="BI28" s="4">
        <v>14</v>
      </c>
      <c r="BJ28" s="4" t="s">
        <v>98</v>
      </c>
      <c r="BK28" s="4" t="s">
        <v>157</v>
      </c>
      <c r="BL28" s="4" t="s">
        <v>100</v>
      </c>
      <c r="BM28" s="4" t="s">
        <v>709</v>
      </c>
      <c r="BN28" s="4" t="s">
        <v>71</v>
      </c>
      <c r="BO28" s="4" t="s">
        <v>710</v>
      </c>
      <c r="BP28" s="4" t="s">
        <v>71</v>
      </c>
      <c r="BQ28" s="4" t="s">
        <v>71</v>
      </c>
    </row>
    <row r="29" spans="1:69">
      <c r="A29" s="4" t="s">
        <v>69</v>
      </c>
      <c r="B29" s="4" t="s">
        <v>711</v>
      </c>
      <c r="C29" s="4" t="s">
        <v>71</v>
      </c>
      <c r="D29" s="4" t="s">
        <v>71</v>
      </c>
      <c r="E29" s="4" t="s">
        <v>71</v>
      </c>
      <c r="F29" s="4" t="s">
        <v>712</v>
      </c>
      <c r="G29" s="4" t="s">
        <v>71</v>
      </c>
      <c r="H29" s="4" t="s">
        <v>71</v>
      </c>
      <c r="I29" s="4" t="s">
        <v>713</v>
      </c>
      <c r="J29" s="4" t="s">
        <v>714</v>
      </c>
      <c r="K29" s="4" t="s">
        <v>71</v>
      </c>
      <c r="L29" s="4" t="s">
        <v>71</v>
      </c>
      <c r="M29" s="4" t="s">
        <v>75</v>
      </c>
      <c r="N29" s="4" t="s">
        <v>107</v>
      </c>
      <c r="O29" s="4" t="s">
        <v>71</v>
      </c>
      <c r="P29" s="4" t="s">
        <v>71</v>
      </c>
      <c r="Q29" s="4" t="s">
        <v>71</v>
      </c>
      <c r="R29" s="4" t="s">
        <v>71</v>
      </c>
      <c r="S29" s="4" t="s">
        <v>71</v>
      </c>
      <c r="T29" s="4" t="s">
        <v>715</v>
      </c>
      <c r="U29" s="4" t="s">
        <v>716</v>
      </c>
      <c r="V29" s="4" t="s">
        <v>717</v>
      </c>
      <c r="W29" s="4" t="s">
        <v>718</v>
      </c>
      <c r="X29" s="4" t="s">
        <v>719</v>
      </c>
      <c r="Y29" s="4" t="s">
        <v>720</v>
      </c>
      <c r="Z29" s="4" t="s">
        <v>721</v>
      </c>
      <c r="AA29" s="4" t="s">
        <v>722</v>
      </c>
      <c r="AB29" s="4" t="s">
        <v>723</v>
      </c>
      <c r="AC29" s="4" t="s">
        <v>724</v>
      </c>
      <c r="AD29" s="4" t="s">
        <v>725</v>
      </c>
      <c r="AE29" s="4" t="s">
        <v>726</v>
      </c>
      <c r="AF29" s="4" t="s">
        <v>71</v>
      </c>
      <c r="AG29" s="4">
        <v>87</v>
      </c>
      <c r="AH29" s="4">
        <v>21</v>
      </c>
      <c r="AI29" s="4">
        <v>21</v>
      </c>
      <c r="AJ29" s="4">
        <v>11</v>
      </c>
      <c r="AK29" s="4">
        <v>123</v>
      </c>
      <c r="AL29" s="4" t="s">
        <v>727</v>
      </c>
      <c r="AM29" s="4" t="s">
        <v>117</v>
      </c>
      <c r="AN29" s="4" t="s">
        <v>728</v>
      </c>
      <c r="AO29" s="4" t="s">
        <v>71</v>
      </c>
      <c r="AP29" s="4" t="s">
        <v>729</v>
      </c>
      <c r="AQ29" s="4" t="s">
        <v>71</v>
      </c>
      <c r="AR29" s="4" t="s">
        <v>714</v>
      </c>
      <c r="AS29" s="4" t="s">
        <v>730</v>
      </c>
      <c r="AT29" s="4" t="s">
        <v>94</v>
      </c>
      <c r="AU29" s="4">
        <v>2019</v>
      </c>
      <c r="AV29" s="4">
        <v>7</v>
      </c>
      <c r="AW29" s="4">
        <v>7</v>
      </c>
      <c r="AX29" s="4" t="s">
        <v>71</v>
      </c>
      <c r="AY29" s="4" t="s">
        <v>71</v>
      </c>
      <c r="AZ29" s="4" t="s">
        <v>71</v>
      </c>
      <c r="BA29" s="4" t="s">
        <v>71</v>
      </c>
      <c r="BB29" s="4">
        <v>833</v>
      </c>
      <c r="BC29" s="4">
        <v>851</v>
      </c>
      <c r="BD29" s="4" t="s">
        <v>71</v>
      </c>
      <c r="BE29" s="4" t="s">
        <v>731</v>
      </c>
      <c r="BF29" s="4" t="s">
        <v>732</v>
      </c>
      <c r="BG29" s="4" t="s">
        <v>71</v>
      </c>
      <c r="BH29" s="4" t="s">
        <v>71</v>
      </c>
      <c r="BI29" s="4">
        <v>19</v>
      </c>
      <c r="BJ29" s="4" t="s">
        <v>733</v>
      </c>
      <c r="BK29" s="4" t="s">
        <v>157</v>
      </c>
      <c r="BL29" s="4" t="s">
        <v>734</v>
      </c>
      <c r="BM29" s="4" t="s">
        <v>735</v>
      </c>
      <c r="BN29" s="4" t="s">
        <v>71</v>
      </c>
      <c r="BO29" s="4" t="s">
        <v>594</v>
      </c>
      <c r="BP29" s="4" t="s">
        <v>71</v>
      </c>
      <c r="BQ29" s="4" t="s">
        <v>71</v>
      </c>
    </row>
    <row r="30" spans="1:69">
      <c r="A30" s="4" t="s">
        <v>69</v>
      </c>
      <c r="B30" s="4" t="s">
        <v>736</v>
      </c>
      <c r="C30" s="4" t="s">
        <v>71</v>
      </c>
      <c r="D30" s="4" t="s">
        <v>71</v>
      </c>
      <c r="E30" s="4" t="s">
        <v>71</v>
      </c>
      <c r="F30" s="4" t="s">
        <v>737</v>
      </c>
      <c r="G30" s="4" t="s">
        <v>71</v>
      </c>
      <c r="H30" s="4" t="s">
        <v>71</v>
      </c>
      <c r="I30" s="4" t="s">
        <v>738</v>
      </c>
      <c r="J30" s="4" t="s">
        <v>106</v>
      </c>
      <c r="K30" s="4" t="s">
        <v>71</v>
      </c>
      <c r="L30" s="4" t="s">
        <v>71</v>
      </c>
      <c r="M30" s="4" t="s">
        <v>75</v>
      </c>
      <c r="N30" s="4" t="s">
        <v>107</v>
      </c>
      <c r="O30" s="4" t="s">
        <v>71</v>
      </c>
      <c r="P30" s="4" t="s">
        <v>71</v>
      </c>
      <c r="Q30" s="4" t="s">
        <v>71</v>
      </c>
      <c r="R30" s="4" t="s">
        <v>71</v>
      </c>
      <c r="S30" s="4" t="s">
        <v>71</v>
      </c>
      <c r="T30" s="4" t="s">
        <v>739</v>
      </c>
      <c r="U30" s="4" t="s">
        <v>740</v>
      </c>
      <c r="V30" s="4" t="s">
        <v>741</v>
      </c>
      <c r="W30" s="4" t="s">
        <v>742</v>
      </c>
      <c r="X30" s="4" t="s">
        <v>743</v>
      </c>
      <c r="Y30" s="4" t="s">
        <v>744</v>
      </c>
      <c r="Z30" s="4" t="s">
        <v>745</v>
      </c>
      <c r="AA30" s="4" t="s">
        <v>746</v>
      </c>
      <c r="AB30" s="4" t="s">
        <v>747</v>
      </c>
      <c r="AC30" s="4" t="s">
        <v>748</v>
      </c>
      <c r="AD30" s="4" t="s">
        <v>749</v>
      </c>
      <c r="AE30" s="4" t="s">
        <v>750</v>
      </c>
      <c r="AF30" s="4" t="s">
        <v>71</v>
      </c>
      <c r="AG30" s="4">
        <v>44</v>
      </c>
      <c r="AH30" s="4">
        <v>327</v>
      </c>
      <c r="AI30" s="4">
        <v>346</v>
      </c>
      <c r="AJ30" s="4">
        <v>9</v>
      </c>
      <c r="AK30" s="4">
        <v>152</v>
      </c>
      <c r="AL30" s="4" t="s">
        <v>116</v>
      </c>
      <c r="AM30" s="4" t="s">
        <v>117</v>
      </c>
      <c r="AN30" s="4" t="s">
        <v>118</v>
      </c>
      <c r="AO30" s="4" t="s">
        <v>119</v>
      </c>
      <c r="AP30" s="4" t="s">
        <v>120</v>
      </c>
      <c r="AQ30" s="4" t="s">
        <v>71</v>
      </c>
      <c r="AR30" s="4" t="s">
        <v>121</v>
      </c>
      <c r="AS30" s="4" t="s">
        <v>122</v>
      </c>
      <c r="AT30" s="4" t="s">
        <v>751</v>
      </c>
      <c r="AU30" s="4">
        <v>2019</v>
      </c>
      <c r="AV30" s="4">
        <v>116</v>
      </c>
      <c r="AW30" s="4">
        <v>26</v>
      </c>
      <c r="AX30" s="4" t="s">
        <v>71</v>
      </c>
      <c r="AY30" s="4" t="s">
        <v>71</v>
      </c>
      <c r="AZ30" s="4" t="s">
        <v>71</v>
      </c>
      <c r="BA30" s="4" t="s">
        <v>71</v>
      </c>
      <c r="BB30" s="4">
        <v>12907</v>
      </c>
      <c r="BC30" s="4">
        <v>12912</v>
      </c>
      <c r="BD30" s="4" t="s">
        <v>71</v>
      </c>
      <c r="BE30" s="4" t="s">
        <v>752</v>
      </c>
      <c r="BF30" s="4" t="s">
        <v>753</v>
      </c>
      <c r="BG30" s="4" t="s">
        <v>71</v>
      </c>
      <c r="BH30" s="4" t="s">
        <v>71</v>
      </c>
      <c r="BI30" s="4">
        <v>6</v>
      </c>
      <c r="BJ30" s="4" t="s">
        <v>126</v>
      </c>
      <c r="BK30" s="4" t="s">
        <v>99</v>
      </c>
      <c r="BL30" s="4" t="s">
        <v>127</v>
      </c>
      <c r="BM30" s="4" t="s">
        <v>754</v>
      </c>
      <c r="BN30" s="4">
        <v>31186360</v>
      </c>
      <c r="BO30" s="4" t="s">
        <v>755</v>
      </c>
      <c r="BP30" s="4" t="s">
        <v>71</v>
      </c>
      <c r="BQ30" s="4" t="s">
        <v>71</v>
      </c>
    </row>
    <row r="31" spans="1:69">
      <c r="A31" s="4" t="s">
        <v>69</v>
      </c>
      <c r="B31" s="4" t="s">
        <v>756</v>
      </c>
      <c r="C31" s="4" t="s">
        <v>71</v>
      </c>
      <c r="D31" s="4" t="s">
        <v>71</v>
      </c>
      <c r="E31" s="4" t="s">
        <v>71</v>
      </c>
      <c r="F31" s="4" t="s">
        <v>757</v>
      </c>
      <c r="G31" s="4" t="s">
        <v>71</v>
      </c>
      <c r="H31" s="4" t="s">
        <v>71</v>
      </c>
      <c r="I31" s="4" t="s">
        <v>758</v>
      </c>
      <c r="J31" s="4" t="s">
        <v>759</v>
      </c>
      <c r="K31" s="4" t="s">
        <v>71</v>
      </c>
      <c r="L31" s="4" t="s">
        <v>71</v>
      </c>
      <c r="M31" s="4" t="s">
        <v>75</v>
      </c>
      <c r="N31" s="4" t="s">
        <v>107</v>
      </c>
      <c r="O31" s="4" t="s">
        <v>71</v>
      </c>
      <c r="P31" s="4" t="s">
        <v>71</v>
      </c>
      <c r="Q31" s="4" t="s">
        <v>71</v>
      </c>
      <c r="R31" s="4" t="s">
        <v>71</v>
      </c>
      <c r="S31" s="4" t="s">
        <v>71</v>
      </c>
      <c r="T31" s="4" t="s">
        <v>760</v>
      </c>
      <c r="U31" s="4" t="s">
        <v>761</v>
      </c>
      <c r="V31" s="4" t="s">
        <v>762</v>
      </c>
      <c r="W31" s="4" t="s">
        <v>763</v>
      </c>
      <c r="X31" s="4" t="s">
        <v>71</v>
      </c>
      <c r="Y31" s="4" t="s">
        <v>764</v>
      </c>
      <c r="Z31" s="4" t="s">
        <v>765</v>
      </c>
      <c r="AA31" s="4" t="s">
        <v>766</v>
      </c>
      <c r="AB31" s="4" t="s">
        <v>767</v>
      </c>
      <c r="AC31" s="4" t="s">
        <v>768</v>
      </c>
      <c r="AD31" s="4" t="s">
        <v>769</v>
      </c>
      <c r="AE31" s="4" t="s">
        <v>770</v>
      </c>
      <c r="AF31" s="4" t="s">
        <v>71</v>
      </c>
      <c r="AG31" s="4">
        <v>137</v>
      </c>
      <c r="AH31" s="4">
        <v>44</v>
      </c>
      <c r="AI31" s="4">
        <v>45</v>
      </c>
      <c r="AJ31" s="4">
        <v>3</v>
      </c>
      <c r="AK31" s="4">
        <v>62</v>
      </c>
      <c r="AL31" s="4" t="s">
        <v>556</v>
      </c>
      <c r="AM31" s="4" t="s">
        <v>557</v>
      </c>
      <c r="AN31" s="4" t="s">
        <v>558</v>
      </c>
      <c r="AO31" s="4" t="s">
        <v>771</v>
      </c>
      <c r="AP31" s="4" t="s">
        <v>71</v>
      </c>
      <c r="AQ31" s="4" t="s">
        <v>71</v>
      </c>
      <c r="AR31" s="4" t="s">
        <v>772</v>
      </c>
      <c r="AS31" s="4" t="s">
        <v>773</v>
      </c>
      <c r="AT31" s="4" t="s">
        <v>774</v>
      </c>
      <c r="AU31" s="4">
        <v>2011</v>
      </c>
      <c r="AV31" s="4">
        <v>26</v>
      </c>
      <c r="AW31" s="4">
        <v>1</v>
      </c>
      <c r="AX31" s="4" t="s">
        <v>71</v>
      </c>
      <c r="AY31" s="4" t="s">
        <v>71</v>
      </c>
      <c r="AZ31" s="4" t="s">
        <v>71</v>
      </c>
      <c r="BA31" s="4" t="s">
        <v>71</v>
      </c>
      <c r="BB31" s="4">
        <v>66</v>
      </c>
      <c r="BC31" s="4">
        <v>82</v>
      </c>
      <c r="BD31" s="4" t="s">
        <v>71</v>
      </c>
      <c r="BE31" s="4" t="s">
        <v>775</v>
      </c>
      <c r="BF31" s="4" t="s">
        <v>776</v>
      </c>
      <c r="BG31" s="4" t="s">
        <v>71</v>
      </c>
      <c r="BH31" s="4" t="s">
        <v>71</v>
      </c>
      <c r="BI31" s="4">
        <v>17</v>
      </c>
      <c r="BJ31" s="4" t="s">
        <v>777</v>
      </c>
      <c r="BK31" s="4" t="s">
        <v>99</v>
      </c>
      <c r="BL31" s="4" t="s">
        <v>778</v>
      </c>
      <c r="BM31" s="4" t="s">
        <v>779</v>
      </c>
      <c r="BN31" s="4" t="s">
        <v>71</v>
      </c>
      <c r="BO31" s="4" t="s">
        <v>71</v>
      </c>
      <c r="BP31" s="4" t="s">
        <v>71</v>
      </c>
      <c r="BQ31" s="4" t="s">
        <v>71</v>
      </c>
    </row>
    <row r="32" spans="1:69">
      <c r="A32" s="4" t="s">
        <v>69</v>
      </c>
      <c r="B32" s="4" t="s">
        <v>780</v>
      </c>
      <c r="C32" s="4" t="s">
        <v>71</v>
      </c>
      <c r="D32" s="4" t="s">
        <v>71</v>
      </c>
      <c r="E32" s="4" t="s">
        <v>71</v>
      </c>
      <c r="F32" s="4" t="s">
        <v>781</v>
      </c>
      <c r="G32" s="4" t="s">
        <v>71</v>
      </c>
      <c r="H32" s="4" t="s">
        <v>71</v>
      </c>
      <c r="I32" s="4" t="s">
        <v>782</v>
      </c>
      <c r="J32" s="4" t="s">
        <v>783</v>
      </c>
      <c r="K32" s="4" t="s">
        <v>71</v>
      </c>
      <c r="L32" s="4" t="s">
        <v>71</v>
      </c>
      <c r="M32" s="4" t="s">
        <v>75</v>
      </c>
      <c r="N32" s="4" t="s">
        <v>107</v>
      </c>
      <c r="O32" s="4" t="s">
        <v>71</v>
      </c>
      <c r="P32" s="4" t="s">
        <v>71</v>
      </c>
      <c r="Q32" s="4" t="s">
        <v>71</v>
      </c>
      <c r="R32" s="4" t="s">
        <v>71</v>
      </c>
      <c r="S32" s="4" t="s">
        <v>71</v>
      </c>
      <c r="T32" s="4" t="s">
        <v>71</v>
      </c>
      <c r="U32" s="4" t="s">
        <v>784</v>
      </c>
      <c r="V32" s="4" t="s">
        <v>785</v>
      </c>
      <c r="W32" s="4" t="s">
        <v>786</v>
      </c>
      <c r="X32" s="4" t="s">
        <v>787</v>
      </c>
      <c r="Y32" s="4" t="s">
        <v>788</v>
      </c>
      <c r="Z32" s="4" t="s">
        <v>789</v>
      </c>
      <c r="AA32" s="4" t="s">
        <v>790</v>
      </c>
      <c r="AB32" s="4" t="s">
        <v>791</v>
      </c>
      <c r="AC32" s="4" t="s">
        <v>792</v>
      </c>
      <c r="AD32" s="4" t="s">
        <v>792</v>
      </c>
      <c r="AE32" s="4" t="s">
        <v>793</v>
      </c>
      <c r="AF32" s="4" t="s">
        <v>71</v>
      </c>
      <c r="AG32" s="4">
        <v>121</v>
      </c>
      <c r="AH32" s="4">
        <v>19</v>
      </c>
      <c r="AI32" s="4">
        <v>19</v>
      </c>
      <c r="AJ32" s="4">
        <v>5</v>
      </c>
      <c r="AK32" s="4">
        <v>39</v>
      </c>
      <c r="AL32" s="4" t="s">
        <v>794</v>
      </c>
      <c r="AM32" s="4" t="s">
        <v>795</v>
      </c>
      <c r="AN32" s="4" t="s">
        <v>796</v>
      </c>
      <c r="AO32" s="4" t="s">
        <v>797</v>
      </c>
      <c r="AP32" s="4" t="s">
        <v>798</v>
      </c>
      <c r="AQ32" s="4" t="s">
        <v>71</v>
      </c>
      <c r="AR32" s="4" t="s">
        <v>783</v>
      </c>
      <c r="AS32" s="4" t="s">
        <v>799</v>
      </c>
      <c r="AT32" s="4" t="s">
        <v>800</v>
      </c>
      <c r="AU32" s="4">
        <v>2022</v>
      </c>
      <c r="AV32" s="4">
        <v>5</v>
      </c>
      <c r="AW32" s="4">
        <v>7</v>
      </c>
      <c r="AX32" s="4" t="s">
        <v>71</v>
      </c>
      <c r="AY32" s="4" t="s">
        <v>71</v>
      </c>
      <c r="AZ32" s="4" t="s">
        <v>71</v>
      </c>
      <c r="BA32" s="4" t="s">
        <v>71</v>
      </c>
      <c r="BB32" s="4">
        <v>792</v>
      </c>
      <c r="BC32" s="4">
        <v>811</v>
      </c>
      <c r="BD32" s="4" t="s">
        <v>71</v>
      </c>
      <c r="BE32" s="4" t="s">
        <v>801</v>
      </c>
      <c r="BF32" s="4" t="s">
        <v>802</v>
      </c>
      <c r="BG32" s="4" t="s">
        <v>71</v>
      </c>
      <c r="BH32" s="4" t="s">
        <v>803</v>
      </c>
      <c r="BI32" s="4">
        <v>21</v>
      </c>
      <c r="BJ32" s="4" t="s">
        <v>518</v>
      </c>
      <c r="BK32" s="4" t="s">
        <v>157</v>
      </c>
      <c r="BL32" s="4" t="s">
        <v>519</v>
      </c>
      <c r="BM32" s="4" t="s">
        <v>804</v>
      </c>
      <c r="BN32" s="4" t="s">
        <v>71</v>
      </c>
      <c r="BO32" s="4" t="s">
        <v>805</v>
      </c>
      <c r="BP32" s="4" t="s">
        <v>71</v>
      </c>
      <c r="BQ32" s="4" t="s">
        <v>71</v>
      </c>
    </row>
    <row r="33" spans="1:69">
      <c r="A33" s="4" t="s">
        <v>69</v>
      </c>
      <c r="B33" s="4" t="s">
        <v>806</v>
      </c>
      <c r="C33" s="4" t="s">
        <v>71</v>
      </c>
      <c r="D33" s="4" t="s">
        <v>71</v>
      </c>
      <c r="E33" s="4" t="s">
        <v>71</v>
      </c>
      <c r="F33" s="4" t="s">
        <v>807</v>
      </c>
      <c r="G33" s="4" t="s">
        <v>71</v>
      </c>
      <c r="H33" s="4" t="s">
        <v>71</v>
      </c>
      <c r="I33" s="4" t="s">
        <v>808</v>
      </c>
      <c r="J33" s="4" t="s">
        <v>809</v>
      </c>
      <c r="K33" s="4" t="s">
        <v>71</v>
      </c>
      <c r="L33" s="4" t="s">
        <v>71</v>
      </c>
      <c r="M33" s="4" t="s">
        <v>75</v>
      </c>
      <c r="N33" s="4" t="s">
        <v>107</v>
      </c>
      <c r="O33" s="4" t="s">
        <v>71</v>
      </c>
      <c r="P33" s="4" t="s">
        <v>71</v>
      </c>
      <c r="Q33" s="4" t="s">
        <v>71</v>
      </c>
      <c r="R33" s="4" t="s">
        <v>71</v>
      </c>
      <c r="S33" s="4" t="s">
        <v>71</v>
      </c>
      <c r="T33" s="4" t="s">
        <v>810</v>
      </c>
      <c r="U33" s="4" t="s">
        <v>811</v>
      </c>
      <c r="V33" s="4" t="s">
        <v>812</v>
      </c>
      <c r="W33" s="4" t="s">
        <v>813</v>
      </c>
      <c r="X33" s="4" t="s">
        <v>814</v>
      </c>
      <c r="Y33" s="4" t="s">
        <v>815</v>
      </c>
      <c r="Z33" s="4" t="s">
        <v>816</v>
      </c>
      <c r="AA33" s="4" t="s">
        <v>817</v>
      </c>
      <c r="AB33" s="4" t="s">
        <v>818</v>
      </c>
      <c r="AC33" s="4" t="s">
        <v>819</v>
      </c>
      <c r="AD33" s="4" t="s">
        <v>820</v>
      </c>
      <c r="AE33" s="4" t="s">
        <v>821</v>
      </c>
      <c r="AF33" s="4" t="s">
        <v>71</v>
      </c>
      <c r="AG33" s="4">
        <v>69</v>
      </c>
      <c r="AH33" s="4">
        <v>15</v>
      </c>
      <c r="AI33" s="4">
        <v>16</v>
      </c>
      <c r="AJ33" s="4">
        <v>24</v>
      </c>
      <c r="AK33" s="4">
        <v>159</v>
      </c>
      <c r="AL33" s="4" t="s">
        <v>822</v>
      </c>
      <c r="AM33" s="4" t="s">
        <v>205</v>
      </c>
      <c r="AN33" s="4" t="s">
        <v>823</v>
      </c>
      <c r="AO33" s="4" t="s">
        <v>824</v>
      </c>
      <c r="AP33" s="4" t="s">
        <v>825</v>
      </c>
      <c r="AQ33" s="4" t="s">
        <v>71</v>
      </c>
      <c r="AR33" s="4" t="s">
        <v>826</v>
      </c>
      <c r="AS33" s="4" t="s">
        <v>827</v>
      </c>
      <c r="AT33" s="4" t="s">
        <v>828</v>
      </c>
      <c r="AU33" s="4">
        <v>2022</v>
      </c>
      <c r="AV33" s="4">
        <v>320</v>
      </c>
      <c r="AW33" s="4" t="s">
        <v>71</v>
      </c>
      <c r="AX33" s="4" t="s">
        <v>71</v>
      </c>
      <c r="AY33" s="4" t="s">
        <v>71</v>
      </c>
      <c r="AZ33" s="4" t="s">
        <v>71</v>
      </c>
      <c r="BA33" s="4" t="s">
        <v>71</v>
      </c>
      <c r="BB33" s="4" t="s">
        <v>71</v>
      </c>
      <c r="BC33" s="4" t="s">
        <v>71</v>
      </c>
      <c r="BD33" s="4">
        <v>115915</v>
      </c>
      <c r="BE33" s="4" t="s">
        <v>829</v>
      </c>
      <c r="BF33" s="4" t="s">
        <v>830</v>
      </c>
      <c r="BG33" s="4" t="s">
        <v>71</v>
      </c>
      <c r="BH33" s="4" t="s">
        <v>240</v>
      </c>
      <c r="BI33" s="4">
        <v>10</v>
      </c>
      <c r="BJ33" s="4" t="s">
        <v>638</v>
      </c>
      <c r="BK33" s="4" t="s">
        <v>99</v>
      </c>
      <c r="BL33" s="4" t="s">
        <v>639</v>
      </c>
      <c r="BM33" s="4" t="s">
        <v>831</v>
      </c>
      <c r="BN33" s="4">
        <v>35952567</v>
      </c>
      <c r="BO33" s="4" t="s">
        <v>71</v>
      </c>
      <c r="BP33" s="4" t="s">
        <v>71</v>
      </c>
      <c r="BQ33" s="4" t="s">
        <v>71</v>
      </c>
    </row>
    <row r="34" spans="1:69">
      <c r="A34" s="4" t="s">
        <v>69</v>
      </c>
      <c r="B34" s="4" t="s">
        <v>832</v>
      </c>
      <c r="C34" s="4" t="s">
        <v>71</v>
      </c>
      <c r="D34" s="4" t="s">
        <v>71</v>
      </c>
      <c r="E34" s="4" t="s">
        <v>71</v>
      </c>
      <c r="F34" s="4" t="s">
        <v>833</v>
      </c>
      <c r="G34" s="4" t="s">
        <v>71</v>
      </c>
      <c r="H34" s="4" t="s">
        <v>71</v>
      </c>
      <c r="I34" s="4" t="s">
        <v>834</v>
      </c>
      <c r="J34" s="4" t="s">
        <v>835</v>
      </c>
      <c r="K34" s="4" t="s">
        <v>71</v>
      </c>
      <c r="L34" s="4" t="s">
        <v>71</v>
      </c>
      <c r="M34" s="4" t="s">
        <v>75</v>
      </c>
      <c r="N34" s="4" t="s">
        <v>107</v>
      </c>
      <c r="O34" s="4" t="s">
        <v>71</v>
      </c>
      <c r="P34" s="4" t="s">
        <v>71</v>
      </c>
      <c r="Q34" s="4" t="s">
        <v>71</v>
      </c>
      <c r="R34" s="4" t="s">
        <v>71</v>
      </c>
      <c r="S34" s="4" t="s">
        <v>71</v>
      </c>
      <c r="T34" s="4" t="s">
        <v>836</v>
      </c>
      <c r="U34" s="4" t="s">
        <v>837</v>
      </c>
      <c r="V34" s="4" t="s">
        <v>838</v>
      </c>
      <c r="W34" s="4" t="s">
        <v>839</v>
      </c>
      <c r="X34" s="4" t="s">
        <v>840</v>
      </c>
      <c r="Y34" s="4" t="s">
        <v>841</v>
      </c>
      <c r="Z34" s="4" t="s">
        <v>842</v>
      </c>
      <c r="AA34" s="4" t="s">
        <v>843</v>
      </c>
      <c r="AB34" s="4" t="s">
        <v>844</v>
      </c>
      <c r="AC34" s="4" t="s">
        <v>845</v>
      </c>
      <c r="AD34" s="4" t="s">
        <v>846</v>
      </c>
      <c r="AE34" s="4" t="s">
        <v>847</v>
      </c>
      <c r="AF34" s="4" t="s">
        <v>71</v>
      </c>
      <c r="AG34" s="4">
        <v>75</v>
      </c>
      <c r="AH34" s="4">
        <v>29</v>
      </c>
      <c r="AI34" s="4">
        <v>31</v>
      </c>
      <c r="AJ34" s="4">
        <v>6</v>
      </c>
      <c r="AK34" s="4">
        <v>130</v>
      </c>
      <c r="AL34" s="4" t="s">
        <v>848</v>
      </c>
      <c r="AM34" s="4" t="s">
        <v>849</v>
      </c>
      <c r="AN34" s="4" t="s">
        <v>850</v>
      </c>
      <c r="AO34" s="4" t="s">
        <v>851</v>
      </c>
      <c r="AP34" s="4" t="s">
        <v>852</v>
      </c>
      <c r="AQ34" s="4" t="s">
        <v>71</v>
      </c>
      <c r="AR34" s="4" t="s">
        <v>853</v>
      </c>
      <c r="AS34" s="4" t="s">
        <v>854</v>
      </c>
      <c r="AT34" s="4" t="s">
        <v>182</v>
      </c>
      <c r="AU34" s="4">
        <v>2017</v>
      </c>
      <c r="AV34" s="4">
        <v>77</v>
      </c>
      <c r="AW34" s="4" t="s">
        <v>71</v>
      </c>
      <c r="AX34" s="4" t="s">
        <v>71</v>
      </c>
      <c r="AY34" s="4" t="s">
        <v>71</v>
      </c>
      <c r="AZ34" s="4" t="s">
        <v>71</v>
      </c>
      <c r="BA34" s="4" t="s">
        <v>71</v>
      </c>
      <c r="BB34" s="4">
        <v>151</v>
      </c>
      <c r="BC34" s="4">
        <v>165</v>
      </c>
      <c r="BD34" s="4" t="s">
        <v>71</v>
      </c>
      <c r="BE34" s="4" t="s">
        <v>855</v>
      </c>
      <c r="BF34" s="4" t="s">
        <v>856</v>
      </c>
      <c r="BG34" s="4" t="s">
        <v>71</v>
      </c>
      <c r="BH34" s="4" t="s">
        <v>71</v>
      </c>
      <c r="BI34" s="4">
        <v>15</v>
      </c>
      <c r="BJ34" s="4" t="s">
        <v>857</v>
      </c>
      <c r="BK34" s="4" t="s">
        <v>99</v>
      </c>
      <c r="BL34" s="4" t="s">
        <v>100</v>
      </c>
      <c r="BM34" s="4" t="s">
        <v>858</v>
      </c>
      <c r="BN34" s="4" t="s">
        <v>71</v>
      </c>
      <c r="BO34" s="4" t="s">
        <v>71</v>
      </c>
      <c r="BP34" s="4" t="s">
        <v>71</v>
      </c>
      <c r="BQ34" s="4" t="s">
        <v>71</v>
      </c>
    </row>
    <row r="35" spans="1:69">
      <c r="A35" s="4" t="s">
        <v>69</v>
      </c>
      <c r="B35" s="4" t="s">
        <v>859</v>
      </c>
      <c r="C35" s="4" t="s">
        <v>71</v>
      </c>
      <c r="D35" s="4" t="s">
        <v>71</v>
      </c>
      <c r="E35" s="4" t="s">
        <v>71</v>
      </c>
      <c r="F35" s="4" t="s">
        <v>860</v>
      </c>
      <c r="G35" s="4" t="s">
        <v>71</v>
      </c>
      <c r="H35" s="4" t="s">
        <v>71</v>
      </c>
      <c r="I35" s="4" t="s">
        <v>861</v>
      </c>
      <c r="J35" s="4" t="s">
        <v>862</v>
      </c>
      <c r="K35" s="4" t="s">
        <v>71</v>
      </c>
      <c r="L35" s="4" t="s">
        <v>71</v>
      </c>
      <c r="M35" s="4" t="s">
        <v>75</v>
      </c>
      <c r="N35" s="4" t="s">
        <v>107</v>
      </c>
      <c r="O35" s="4" t="s">
        <v>71</v>
      </c>
      <c r="P35" s="4" t="s">
        <v>71</v>
      </c>
      <c r="Q35" s="4" t="s">
        <v>71</v>
      </c>
      <c r="R35" s="4" t="s">
        <v>71</v>
      </c>
      <c r="S35" s="4" t="s">
        <v>71</v>
      </c>
      <c r="T35" s="4" t="s">
        <v>863</v>
      </c>
      <c r="U35" s="4" t="s">
        <v>864</v>
      </c>
      <c r="V35" s="4" t="s">
        <v>865</v>
      </c>
      <c r="W35" s="4" t="s">
        <v>866</v>
      </c>
      <c r="X35" s="4" t="s">
        <v>867</v>
      </c>
      <c r="Y35" s="4" t="s">
        <v>868</v>
      </c>
      <c r="Z35" s="4" t="s">
        <v>869</v>
      </c>
      <c r="AA35" s="4" t="s">
        <v>870</v>
      </c>
      <c r="AB35" s="4" t="s">
        <v>871</v>
      </c>
      <c r="AC35" s="4" t="s">
        <v>872</v>
      </c>
      <c r="AD35" s="4" t="s">
        <v>873</v>
      </c>
      <c r="AE35" s="4" t="s">
        <v>874</v>
      </c>
      <c r="AF35" s="4" t="s">
        <v>71</v>
      </c>
      <c r="AG35" s="4">
        <v>57</v>
      </c>
      <c r="AH35" s="4">
        <v>59</v>
      </c>
      <c r="AI35" s="4">
        <v>62</v>
      </c>
      <c r="AJ35" s="4">
        <v>7</v>
      </c>
      <c r="AK35" s="4">
        <v>103</v>
      </c>
      <c r="AL35" s="4" t="s">
        <v>875</v>
      </c>
      <c r="AM35" s="4" t="s">
        <v>876</v>
      </c>
      <c r="AN35" s="4" t="s">
        <v>877</v>
      </c>
      <c r="AO35" s="4" t="s">
        <v>878</v>
      </c>
      <c r="AP35" s="4" t="s">
        <v>879</v>
      </c>
      <c r="AQ35" s="4" t="s">
        <v>71</v>
      </c>
      <c r="AR35" s="4" t="s">
        <v>880</v>
      </c>
      <c r="AS35" s="4" t="s">
        <v>881</v>
      </c>
      <c r="AT35" s="4" t="s">
        <v>71</v>
      </c>
      <c r="AU35" s="4">
        <v>2011</v>
      </c>
      <c r="AV35" s="4">
        <v>56</v>
      </c>
      <c r="AW35" s="4">
        <v>8</v>
      </c>
      <c r="AX35" s="4" t="s">
        <v>71</v>
      </c>
      <c r="AY35" s="4" t="s">
        <v>71</v>
      </c>
      <c r="AZ35" s="4" t="s">
        <v>153</v>
      </c>
      <c r="BA35" s="4" t="s">
        <v>71</v>
      </c>
      <c r="BB35" s="4">
        <v>1501</v>
      </c>
      <c r="BC35" s="4">
        <v>1517</v>
      </c>
      <c r="BD35" s="4" t="s">
        <v>71</v>
      </c>
      <c r="BE35" s="4" t="s">
        <v>882</v>
      </c>
      <c r="BF35" s="4" t="s">
        <v>883</v>
      </c>
      <c r="BG35" s="4" t="s">
        <v>71</v>
      </c>
      <c r="BH35" s="4" t="s">
        <v>71</v>
      </c>
      <c r="BI35" s="4">
        <v>17</v>
      </c>
      <c r="BJ35" s="4" t="s">
        <v>884</v>
      </c>
      <c r="BK35" s="4" t="s">
        <v>99</v>
      </c>
      <c r="BL35" s="4" t="s">
        <v>884</v>
      </c>
      <c r="BM35" s="4" t="s">
        <v>885</v>
      </c>
      <c r="BN35" s="4" t="s">
        <v>71</v>
      </c>
      <c r="BO35" s="4" t="s">
        <v>886</v>
      </c>
      <c r="BP35" s="4" t="s">
        <v>71</v>
      </c>
      <c r="BQ35" s="4" t="s">
        <v>71</v>
      </c>
    </row>
    <row r="36" spans="1:69">
      <c r="A36" s="1" t="s">
        <v>69</v>
      </c>
      <c r="B36" s="1" t="s">
        <v>887</v>
      </c>
      <c r="C36" s="1" t="s">
        <v>71</v>
      </c>
      <c r="D36" s="1" t="s">
        <v>71</v>
      </c>
      <c r="E36" s="1" t="s">
        <v>71</v>
      </c>
      <c r="F36" s="1" t="s">
        <v>888</v>
      </c>
      <c r="G36" s="1" t="s">
        <v>71</v>
      </c>
      <c r="H36" s="1" t="s">
        <v>71</v>
      </c>
      <c r="I36" s="1" t="s">
        <v>889</v>
      </c>
      <c r="J36" s="1" t="s">
        <v>890</v>
      </c>
      <c r="K36" s="1" t="s">
        <v>71</v>
      </c>
      <c r="L36" s="1" t="s">
        <v>71</v>
      </c>
      <c r="M36" s="1" t="s">
        <v>75</v>
      </c>
      <c r="N36" s="1" t="s">
        <v>107</v>
      </c>
      <c r="O36" s="1" t="s">
        <v>71</v>
      </c>
      <c r="P36" s="1" t="s">
        <v>71</v>
      </c>
      <c r="Q36" s="1" t="s">
        <v>71</v>
      </c>
      <c r="R36" s="1" t="s">
        <v>71</v>
      </c>
      <c r="S36" s="1" t="s">
        <v>71</v>
      </c>
      <c r="T36" s="1" t="s">
        <v>891</v>
      </c>
      <c r="U36" s="1" t="s">
        <v>892</v>
      </c>
      <c r="V36" s="1" t="s">
        <v>893</v>
      </c>
      <c r="W36" s="1" t="s">
        <v>894</v>
      </c>
      <c r="X36" s="1" t="s">
        <v>71</v>
      </c>
      <c r="Y36" s="1" t="s">
        <v>895</v>
      </c>
      <c r="Z36" s="1" t="s">
        <v>896</v>
      </c>
      <c r="AA36" s="1" t="s">
        <v>897</v>
      </c>
      <c r="AB36" s="1" t="s">
        <v>898</v>
      </c>
      <c r="AC36" s="1" t="s">
        <v>71</v>
      </c>
      <c r="AD36" s="1" t="s">
        <v>71</v>
      </c>
      <c r="AE36" s="1" t="s">
        <v>71</v>
      </c>
      <c r="AF36" s="1" t="s">
        <v>71</v>
      </c>
      <c r="AG36" s="1">
        <v>84</v>
      </c>
      <c r="AH36" s="1">
        <v>24</v>
      </c>
      <c r="AI36" s="1">
        <v>24</v>
      </c>
      <c r="AJ36" s="1">
        <v>15</v>
      </c>
      <c r="AK36" s="1">
        <v>28</v>
      </c>
      <c r="AL36" s="1" t="s">
        <v>556</v>
      </c>
      <c r="AM36" s="1" t="s">
        <v>557</v>
      </c>
      <c r="AN36" s="1" t="s">
        <v>558</v>
      </c>
      <c r="AO36" s="1" t="s">
        <v>899</v>
      </c>
      <c r="AP36" s="1" t="s">
        <v>900</v>
      </c>
      <c r="AQ36" s="1" t="s">
        <v>71</v>
      </c>
      <c r="AR36" s="1" t="s">
        <v>901</v>
      </c>
      <c r="AS36" s="1" t="s">
        <v>902</v>
      </c>
      <c r="AT36" s="1" t="s">
        <v>589</v>
      </c>
      <c r="AU36" s="1">
        <v>2021</v>
      </c>
      <c r="AV36" s="1">
        <v>124</v>
      </c>
      <c r="AW36" s="1" t="s">
        <v>71</v>
      </c>
      <c r="AX36" s="1" t="s">
        <v>71</v>
      </c>
      <c r="AY36" s="1" t="s">
        <v>71</v>
      </c>
      <c r="AZ36" s="1" t="s">
        <v>71</v>
      </c>
      <c r="BA36" s="1" t="s">
        <v>71</v>
      </c>
      <c r="BB36" s="1">
        <v>380</v>
      </c>
      <c r="BC36" s="1">
        <v>392</v>
      </c>
      <c r="BD36" s="1" t="s">
        <v>71</v>
      </c>
      <c r="BE36" s="1" t="s">
        <v>903</v>
      </c>
      <c r="BF36" s="1" t="s">
        <v>904</v>
      </c>
      <c r="BG36" s="1" t="s">
        <v>71</v>
      </c>
      <c r="BH36" s="1" t="s">
        <v>905</v>
      </c>
      <c r="BI36" s="1">
        <v>13</v>
      </c>
      <c r="BJ36" s="1" t="s">
        <v>638</v>
      </c>
      <c r="BK36" s="1" t="s">
        <v>157</v>
      </c>
      <c r="BL36" s="1" t="s">
        <v>639</v>
      </c>
      <c r="BM36" s="1" t="s">
        <v>906</v>
      </c>
      <c r="BN36" s="1" t="s">
        <v>71</v>
      </c>
      <c r="BO36" s="1" t="s">
        <v>160</v>
      </c>
      <c r="BP36" s="1" t="s">
        <v>71</v>
      </c>
      <c r="BQ36" s="1" t="s">
        <v>71</v>
      </c>
    </row>
    <row r="37" spans="1:69">
      <c r="A37" s="4" t="s">
        <v>69</v>
      </c>
      <c r="B37" s="4" t="s">
        <v>907</v>
      </c>
      <c r="C37" s="4" t="s">
        <v>71</v>
      </c>
      <c r="D37" s="4" t="s">
        <v>71</v>
      </c>
      <c r="E37" s="4" t="s">
        <v>71</v>
      </c>
      <c r="F37" s="4" t="s">
        <v>908</v>
      </c>
      <c r="G37" s="4" t="s">
        <v>71</v>
      </c>
      <c r="H37" s="4" t="s">
        <v>71</v>
      </c>
      <c r="I37" s="4" t="s">
        <v>909</v>
      </c>
      <c r="J37" s="4" t="s">
        <v>910</v>
      </c>
      <c r="K37" s="4" t="s">
        <v>71</v>
      </c>
      <c r="L37" s="4" t="s">
        <v>71</v>
      </c>
      <c r="M37" s="4" t="s">
        <v>75</v>
      </c>
      <c r="N37" s="4" t="s">
        <v>107</v>
      </c>
      <c r="O37" s="4" t="s">
        <v>71</v>
      </c>
      <c r="P37" s="4" t="s">
        <v>71</v>
      </c>
      <c r="Q37" s="4" t="s">
        <v>71</v>
      </c>
      <c r="R37" s="4" t="s">
        <v>71</v>
      </c>
      <c r="S37" s="4" t="s">
        <v>71</v>
      </c>
      <c r="T37" s="4" t="s">
        <v>911</v>
      </c>
      <c r="U37" s="4" t="s">
        <v>71</v>
      </c>
      <c r="V37" s="4" t="s">
        <v>912</v>
      </c>
      <c r="W37" s="4" t="s">
        <v>913</v>
      </c>
      <c r="X37" s="4" t="s">
        <v>914</v>
      </c>
      <c r="Y37" s="4" t="s">
        <v>915</v>
      </c>
      <c r="Z37" s="4" t="s">
        <v>916</v>
      </c>
      <c r="AA37" s="4" t="s">
        <v>917</v>
      </c>
      <c r="AB37" s="4" t="s">
        <v>918</v>
      </c>
      <c r="AC37" s="4" t="s">
        <v>919</v>
      </c>
      <c r="AD37" s="4" t="s">
        <v>920</v>
      </c>
      <c r="AE37" s="4" t="s">
        <v>921</v>
      </c>
      <c r="AF37" s="4" t="s">
        <v>71</v>
      </c>
      <c r="AG37" s="4">
        <v>76</v>
      </c>
      <c r="AH37" s="4">
        <v>11</v>
      </c>
      <c r="AI37" s="4">
        <v>12</v>
      </c>
      <c r="AJ37" s="4">
        <v>7</v>
      </c>
      <c r="AK37" s="4">
        <v>49</v>
      </c>
      <c r="AL37" s="4" t="s">
        <v>922</v>
      </c>
      <c r="AM37" s="4" t="s">
        <v>923</v>
      </c>
      <c r="AN37" s="4" t="s">
        <v>924</v>
      </c>
      <c r="AO37" s="4" t="s">
        <v>71</v>
      </c>
      <c r="AP37" s="4" t="s">
        <v>925</v>
      </c>
      <c r="AQ37" s="4" t="s">
        <v>71</v>
      </c>
      <c r="AR37" s="4" t="s">
        <v>926</v>
      </c>
      <c r="AS37" s="4" t="s">
        <v>927</v>
      </c>
      <c r="AT37" s="4" t="s">
        <v>928</v>
      </c>
      <c r="AU37" s="4">
        <v>2021</v>
      </c>
      <c r="AV37" s="4">
        <v>13</v>
      </c>
      <c r="AW37" s="4">
        <v>3</v>
      </c>
      <c r="AX37" s="4" t="s">
        <v>71</v>
      </c>
      <c r="AY37" s="4" t="s">
        <v>71</v>
      </c>
      <c r="AZ37" s="4" t="s">
        <v>71</v>
      </c>
      <c r="BA37" s="4" t="s">
        <v>71</v>
      </c>
      <c r="BB37" s="4" t="s">
        <v>71</v>
      </c>
      <c r="BC37" s="4" t="s">
        <v>71</v>
      </c>
      <c r="BD37" s="4">
        <v>1482</v>
      </c>
      <c r="BE37" s="4" t="s">
        <v>929</v>
      </c>
      <c r="BF37" s="4" t="s">
        <v>930</v>
      </c>
      <c r="BG37" s="4" t="s">
        <v>71</v>
      </c>
      <c r="BH37" s="4" t="s">
        <v>71</v>
      </c>
      <c r="BI37" s="4">
        <v>22</v>
      </c>
      <c r="BJ37" s="4" t="s">
        <v>518</v>
      </c>
      <c r="BK37" s="4" t="s">
        <v>157</v>
      </c>
      <c r="BL37" s="4" t="s">
        <v>519</v>
      </c>
      <c r="BM37" s="4" t="s">
        <v>931</v>
      </c>
      <c r="BN37" s="4" t="s">
        <v>71</v>
      </c>
      <c r="BO37" s="4" t="s">
        <v>188</v>
      </c>
      <c r="BP37" s="4" t="s">
        <v>71</v>
      </c>
      <c r="BQ37" s="4" t="s">
        <v>71</v>
      </c>
    </row>
    <row r="38" spans="1:69">
      <c r="A38" s="4" t="s">
        <v>69</v>
      </c>
      <c r="B38" s="4" t="s">
        <v>932</v>
      </c>
      <c r="C38" s="4" t="s">
        <v>71</v>
      </c>
      <c r="D38" s="4" t="s">
        <v>71</v>
      </c>
      <c r="E38" s="4" t="s">
        <v>71</v>
      </c>
      <c r="F38" s="4" t="s">
        <v>933</v>
      </c>
      <c r="G38" s="4" t="s">
        <v>71</v>
      </c>
      <c r="H38" s="4" t="s">
        <v>71</v>
      </c>
      <c r="I38" s="4" t="s">
        <v>934</v>
      </c>
      <c r="J38" s="4" t="s">
        <v>357</v>
      </c>
      <c r="K38" s="4" t="s">
        <v>71</v>
      </c>
      <c r="L38" s="4" t="s">
        <v>71</v>
      </c>
      <c r="M38" s="4" t="s">
        <v>75</v>
      </c>
      <c r="N38" s="4" t="s">
        <v>107</v>
      </c>
      <c r="O38" s="4" t="s">
        <v>71</v>
      </c>
      <c r="P38" s="4" t="s">
        <v>71</v>
      </c>
      <c r="Q38" s="4" t="s">
        <v>71</v>
      </c>
      <c r="R38" s="4" t="s">
        <v>71</v>
      </c>
      <c r="S38" s="4" t="s">
        <v>71</v>
      </c>
      <c r="T38" s="4" t="s">
        <v>935</v>
      </c>
      <c r="U38" s="4" t="s">
        <v>936</v>
      </c>
      <c r="V38" s="4" t="s">
        <v>937</v>
      </c>
      <c r="W38" s="4" t="s">
        <v>938</v>
      </c>
      <c r="X38" s="4" t="s">
        <v>939</v>
      </c>
      <c r="Y38" s="4" t="s">
        <v>940</v>
      </c>
      <c r="Z38" s="4" t="s">
        <v>941</v>
      </c>
      <c r="AA38" s="4" t="s">
        <v>942</v>
      </c>
      <c r="AB38" s="4" t="s">
        <v>943</v>
      </c>
      <c r="AC38" s="4" t="s">
        <v>944</v>
      </c>
      <c r="AD38" s="4" t="s">
        <v>945</v>
      </c>
      <c r="AE38" s="4" t="s">
        <v>946</v>
      </c>
      <c r="AF38" s="4" t="s">
        <v>71</v>
      </c>
      <c r="AG38" s="4">
        <v>97</v>
      </c>
      <c r="AH38" s="4">
        <v>21</v>
      </c>
      <c r="AI38" s="4">
        <v>23</v>
      </c>
      <c r="AJ38" s="4">
        <v>1</v>
      </c>
      <c r="AK38" s="4">
        <v>15</v>
      </c>
      <c r="AL38" s="4" t="s">
        <v>370</v>
      </c>
      <c r="AM38" s="4" t="s">
        <v>371</v>
      </c>
      <c r="AN38" s="4" t="s">
        <v>372</v>
      </c>
      <c r="AO38" s="4" t="s">
        <v>71</v>
      </c>
      <c r="AP38" s="4" t="s">
        <v>373</v>
      </c>
      <c r="AQ38" s="4" t="s">
        <v>71</v>
      </c>
      <c r="AR38" s="4" t="s">
        <v>374</v>
      </c>
      <c r="AS38" s="4" t="s">
        <v>375</v>
      </c>
      <c r="AT38" s="4" t="s">
        <v>947</v>
      </c>
      <c r="AU38" s="4">
        <v>2021</v>
      </c>
      <c r="AV38" s="4">
        <v>8</v>
      </c>
      <c r="AW38" s="4" t="s">
        <v>71</v>
      </c>
      <c r="AX38" s="4" t="s">
        <v>71</v>
      </c>
      <c r="AY38" s="4" t="s">
        <v>71</v>
      </c>
      <c r="AZ38" s="4" t="s">
        <v>71</v>
      </c>
      <c r="BA38" s="4" t="s">
        <v>71</v>
      </c>
      <c r="BB38" s="4" t="s">
        <v>71</v>
      </c>
      <c r="BC38" s="4" t="s">
        <v>71</v>
      </c>
      <c r="BD38" s="4">
        <v>596797</v>
      </c>
      <c r="BE38" s="4" t="s">
        <v>948</v>
      </c>
      <c r="BF38" s="4" t="s">
        <v>949</v>
      </c>
      <c r="BG38" s="4" t="s">
        <v>71</v>
      </c>
      <c r="BH38" s="4" t="s">
        <v>71</v>
      </c>
      <c r="BI38" s="4">
        <v>18</v>
      </c>
      <c r="BJ38" s="4" t="s">
        <v>379</v>
      </c>
      <c r="BK38" s="4" t="s">
        <v>157</v>
      </c>
      <c r="BL38" s="4" t="s">
        <v>380</v>
      </c>
      <c r="BM38" s="4" t="s">
        <v>950</v>
      </c>
      <c r="BN38" s="4" t="s">
        <v>71</v>
      </c>
      <c r="BO38" s="4" t="s">
        <v>951</v>
      </c>
      <c r="BP38" s="4" t="s">
        <v>71</v>
      </c>
      <c r="BQ38" s="4" t="s">
        <v>71</v>
      </c>
    </row>
    <row r="39" spans="1:69">
      <c r="A39" s="4" t="s">
        <v>69</v>
      </c>
      <c r="B39" s="4" t="s">
        <v>952</v>
      </c>
      <c r="C39" s="4" t="s">
        <v>71</v>
      </c>
      <c r="D39" s="4" t="s">
        <v>71</v>
      </c>
      <c r="E39" s="4" t="s">
        <v>71</v>
      </c>
      <c r="F39" s="4" t="s">
        <v>953</v>
      </c>
      <c r="G39" s="4" t="s">
        <v>71</v>
      </c>
      <c r="H39" s="4" t="s">
        <v>71</v>
      </c>
      <c r="I39" s="4" t="s">
        <v>954</v>
      </c>
      <c r="J39" s="4" t="s">
        <v>164</v>
      </c>
      <c r="K39" s="4" t="s">
        <v>71</v>
      </c>
      <c r="L39" s="4" t="s">
        <v>71</v>
      </c>
      <c r="M39" s="4" t="s">
        <v>75</v>
      </c>
      <c r="N39" s="4" t="s">
        <v>107</v>
      </c>
      <c r="O39" s="4" t="s">
        <v>71</v>
      </c>
      <c r="P39" s="4" t="s">
        <v>71</v>
      </c>
      <c r="Q39" s="4" t="s">
        <v>71</v>
      </c>
      <c r="R39" s="4" t="s">
        <v>71</v>
      </c>
      <c r="S39" s="4" t="s">
        <v>71</v>
      </c>
      <c r="T39" s="4" t="s">
        <v>955</v>
      </c>
      <c r="U39" s="4" t="s">
        <v>956</v>
      </c>
      <c r="V39" s="4" t="s">
        <v>957</v>
      </c>
      <c r="W39" s="4" t="s">
        <v>958</v>
      </c>
      <c r="X39" s="4" t="s">
        <v>959</v>
      </c>
      <c r="Y39" s="4" t="s">
        <v>960</v>
      </c>
      <c r="Z39" s="4" t="s">
        <v>961</v>
      </c>
      <c r="AA39" s="4" t="s">
        <v>962</v>
      </c>
      <c r="AB39" s="4" t="s">
        <v>963</v>
      </c>
      <c r="AC39" s="4" t="s">
        <v>964</v>
      </c>
      <c r="AD39" s="4" t="s">
        <v>965</v>
      </c>
      <c r="AE39" s="4" t="s">
        <v>966</v>
      </c>
      <c r="AF39" s="4" t="s">
        <v>71</v>
      </c>
      <c r="AG39" s="4">
        <v>50</v>
      </c>
      <c r="AH39" s="4">
        <v>11</v>
      </c>
      <c r="AI39" s="4">
        <v>12</v>
      </c>
      <c r="AJ39" s="4">
        <v>6</v>
      </c>
      <c r="AK39" s="4">
        <v>50</v>
      </c>
      <c r="AL39" s="4" t="s">
        <v>420</v>
      </c>
      <c r="AM39" s="4" t="s">
        <v>177</v>
      </c>
      <c r="AN39" s="4" t="s">
        <v>178</v>
      </c>
      <c r="AO39" s="4" t="s">
        <v>179</v>
      </c>
      <c r="AP39" s="4" t="s">
        <v>71</v>
      </c>
      <c r="AQ39" s="4" t="s">
        <v>71</v>
      </c>
      <c r="AR39" s="4" t="s">
        <v>180</v>
      </c>
      <c r="AS39" s="4" t="s">
        <v>181</v>
      </c>
      <c r="AT39" s="4" t="s">
        <v>152</v>
      </c>
      <c r="AU39" s="4">
        <v>2020</v>
      </c>
      <c r="AV39" s="4">
        <v>15</v>
      </c>
      <c r="AW39" s="4">
        <v>11</v>
      </c>
      <c r="AX39" s="4" t="s">
        <v>71</v>
      </c>
      <c r="AY39" s="4" t="s">
        <v>71</v>
      </c>
      <c r="AZ39" s="4" t="s">
        <v>71</v>
      </c>
      <c r="BA39" s="4" t="s">
        <v>71</v>
      </c>
      <c r="BB39" s="4" t="s">
        <v>71</v>
      </c>
      <c r="BC39" s="4" t="s">
        <v>71</v>
      </c>
      <c r="BD39" s="4">
        <v>114005</v>
      </c>
      <c r="BE39" s="4" t="s">
        <v>967</v>
      </c>
      <c r="BF39" s="4" t="s">
        <v>968</v>
      </c>
      <c r="BG39" s="4" t="s">
        <v>71</v>
      </c>
      <c r="BH39" s="4" t="s">
        <v>71</v>
      </c>
      <c r="BI39" s="4">
        <v>9</v>
      </c>
      <c r="BJ39" s="4" t="s">
        <v>185</v>
      </c>
      <c r="BK39" s="4" t="s">
        <v>99</v>
      </c>
      <c r="BL39" s="4" t="s">
        <v>186</v>
      </c>
      <c r="BM39" s="4" t="s">
        <v>969</v>
      </c>
      <c r="BN39" s="4" t="s">
        <v>71</v>
      </c>
      <c r="BO39" s="4" t="s">
        <v>265</v>
      </c>
      <c r="BP39" s="4" t="s">
        <v>71</v>
      </c>
      <c r="BQ39" s="4" t="s">
        <v>71</v>
      </c>
    </row>
    <row r="40" spans="1:69">
      <c r="A40" s="4" t="s">
        <v>69</v>
      </c>
      <c r="B40" s="4" t="s">
        <v>970</v>
      </c>
      <c r="C40" s="4" t="s">
        <v>71</v>
      </c>
      <c r="D40" s="4" t="s">
        <v>71</v>
      </c>
      <c r="E40" s="4" t="s">
        <v>71</v>
      </c>
      <c r="F40" s="4" t="s">
        <v>971</v>
      </c>
      <c r="G40" s="4" t="s">
        <v>71</v>
      </c>
      <c r="H40" s="4" t="s">
        <v>71</v>
      </c>
      <c r="I40" s="4" t="s">
        <v>972</v>
      </c>
      <c r="J40" s="4" t="s">
        <v>973</v>
      </c>
      <c r="K40" s="4" t="s">
        <v>71</v>
      </c>
      <c r="L40" s="4" t="s">
        <v>71</v>
      </c>
      <c r="M40" s="4" t="s">
        <v>75</v>
      </c>
      <c r="N40" s="4" t="s">
        <v>107</v>
      </c>
      <c r="O40" s="4" t="s">
        <v>71</v>
      </c>
      <c r="P40" s="4" t="s">
        <v>71</v>
      </c>
      <c r="Q40" s="4" t="s">
        <v>71</v>
      </c>
      <c r="R40" s="4" t="s">
        <v>71</v>
      </c>
      <c r="S40" s="4" t="s">
        <v>71</v>
      </c>
      <c r="T40" s="4" t="s">
        <v>974</v>
      </c>
      <c r="U40" s="4" t="s">
        <v>975</v>
      </c>
      <c r="V40" s="4" t="s">
        <v>976</v>
      </c>
      <c r="W40" s="4" t="s">
        <v>977</v>
      </c>
      <c r="X40" s="4" t="s">
        <v>978</v>
      </c>
      <c r="Y40" s="4" t="s">
        <v>979</v>
      </c>
      <c r="Z40" s="4" t="s">
        <v>980</v>
      </c>
      <c r="AA40" s="4" t="s">
        <v>981</v>
      </c>
      <c r="AB40" s="4" t="s">
        <v>982</v>
      </c>
      <c r="AC40" s="4" t="s">
        <v>983</v>
      </c>
      <c r="AD40" s="4" t="s">
        <v>984</v>
      </c>
      <c r="AE40" s="4" t="s">
        <v>985</v>
      </c>
      <c r="AF40" s="4" t="s">
        <v>71</v>
      </c>
      <c r="AG40" s="4">
        <v>69</v>
      </c>
      <c r="AH40" s="4">
        <v>3</v>
      </c>
      <c r="AI40" s="4">
        <v>3</v>
      </c>
      <c r="AJ40" s="4">
        <v>4</v>
      </c>
      <c r="AK40" s="4">
        <v>27</v>
      </c>
      <c r="AL40" s="4" t="s">
        <v>87</v>
      </c>
      <c r="AM40" s="4" t="s">
        <v>88</v>
      </c>
      <c r="AN40" s="4" t="s">
        <v>89</v>
      </c>
      <c r="AO40" s="4" t="s">
        <v>986</v>
      </c>
      <c r="AP40" s="4" t="s">
        <v>987</v>
      </c>
      <c r="AQ40" s="4" t="s">
        <v>71</v>
      </c>
      <c r="AR40" s="4" t="s">
        <v>988</v>
      </c>
      <c r="AS40" s="4" t="s">
        <v>989</v>
      </c>
      <c r="AT40" s="4" t="s">
        <v>182</v>
      </c>
      <c r="AU40" s="4">
        <v>2022</v>
      </c>
      <c r="AV40" s="4">
        <v>31</v>
      </c>
      <c r="AW40" s="4">
        <v>6</v>
      </c>
      <c r="AX40" s="4" t="s">
        <v>71</v>
      </c>
      <c r="AY40" s="4" t="s">
        <v>71</v>
      </c>
      <c r="AZ40" s="4" t="s">
        <v>71</v>
      </c>
      <c r="BA40" s="4" t="s">
        <v>71</v>
      </c>
      <c r="BB40" s="4">
        <v>1090</v>
      </c>
      <c r="BC40" s="4">
        <v>1103</v>
      </c>
      <c r="BD40" s="4" t="s">
        <v>71</v>
      </c>
      <c r="BE40" s="4" t="s">
        <v>990</v>
      </c>
      <c r="BF40" s="4" t="s">
        <v>991</v>
      </c>
      <c r="BG40" s="4" t="s">
        <v>71</v>
      </c>
      <c r="BH40" s="4" t="s">
        <v>992</v>
      </c>
      <c r="BI40" s="4">
        <v>14</v>
      </c>
      <c r="BJ40" s="4" t="s">
        <v>993</v>
      </c>
      <c r="BK40" s="4" t="s">
        <v>99</v>
      </c>
      <c r="BL40" s="4" t="s">
        <v>994</v>
      </c>
      <c r="BM40" s="4" t="s">
        <v>995</v>
      </c>
      <c r="BN40" s="4" t="s">
        <v>71</v>
      </c>
      <c r="BO40" s="4" t="s">
        <v>594</v>
      </c>
      <c r="BP40" s="4" t="s">
        <v>71</v>
      </c>
      <c r="BQ40" s="4" t="s">
        <v>71</v>
      </c>
    </row>
    <row r="41" spans="1:69">
      <c r="A41" s="4" t="s">
        <v>69</v>
      </c>
      <c r="B41" s="4" t="s">
        <v>996</v>
      </c>
      <c r="C41" s="4" t="s">
        <v>71</v>
      </c>
      <c r="D41" s="4" t="s">
        <v>71</v>
      </c>
      <c r="E41" s="4" t="s">
        <v>71</v>
      </c>
      <c r="F41" s="4" t="s">
        <v>997</v>
      </c>
      <c r="G41" s="4" t="s">
        <v>71</v>
      </c>
      <c r="H41" s="4" t="s">
        <v>71</v>
      </c>
      <c r="I41" s="4" t="s">
        <v>998</v>
      </c>
      <c r="J41" s="4" t="s">
        <v>316</v>
      </c>
      <c r="K41" s="4" t="s">
        <v>71</v>
      </c>
      <c r="L41" s="4" t="s">
        <v>71</v>
      </c>
      <c r="M41" s="4" t="s">
        <v>75</v>
      </c>
      <c r="N41" s="4" t="s">
        <v>107</v>
      </c>
      <c r="O41" s="4" t="s">
        <v>71</v>
      </c>
      <c r="P41" s="4" t="s">
        <v>71</v>
      </c>
      <c r="Q41" s="4" t="s">
        <v>71</v>
      </c>
      <c r="R41" s="4" t="s">
        <v>71</v>
      </c>
      <c r="S41" s="4" t="s">
        <v>71</v>
      </c>
      <c r="T41" s="4" t="s">
        <v>71</v>
      </c>
      <c r="U41" s="4" t="s">
        <v>999</v>
      </c>
      <c r="V41" s="4" t="s">
        <v>1000</v>
      </c>
      <c r="W41" s="4" t="s">
        <v>1001</v>
      </c>
      <c r="X41" s="4" t="s">
        <v>1002</v>
      </c>
      <c r="Y41" s="4" t="s">
        <v>1003</v>
      </c>
      <c r="Z41" s="4" t="s">
        <v>1004</v>
      </c>
      <c r="AA41" s="4" t="s">
        <v>1005</v>
      </c>
      <c r="AB41" s="4" t="s">
        <v>1006</v>
      </c>
      <c r="AC41" s="4" t="s">
        <v>1007</v>
      </c>
      <c r="AD41" s="4" t="s">
        <v>1008</v>
      </c>
      <c r="AE41" s="4" t="s">
        <v>1009</v>
      </c>
      <c r="AF41" s="4" t="s">
        <v>71</v>
      </c>
      <c r="AG41" s="4">
        <v>95</v>
      </c>
      <c r="AH41" s="4">
        <v>308</v>
      </c>
      <c r="AI41" s="4">
        <v>328</v>
      </c>
      <c r="AJ41" s="4">
        <v>60</v>
      </c>
      <c r="AK41" s="4">
        <v>649</v>
      </c>
      <c r="AL41" s="4" t="s">
        <v>231</v>
      </c>
      <c r="AM41" s="4" t="s">
        <v>232</v>
      </c>
      <c r="AN41" s="4" t="s">
        <v>233</v>
      </c>
      <c r="AO41" s="4" t="s">
        <v>328</v>
      </c>
      <c r="AP41" s="4" t="s">
        <v>329</v>
      </c>
      <c r="AQ41" s="4" t="s">
        <v>71</v>
      </c>
      <c r="AR41" s="4" t="s">
        <v>316</v>
      </c>
      <c r="AS41" s="4" t="s">
        <v>330</v>
      </c>
      <c r="AT41" s="4" t="s">
        <v>1010</v>
      </c>
      <c r="AU41" s="4">
        <v>2021</v>
      </c>
      <c r="AV41" s="4">
        <v>592</v>
      </c>
      <c r="AW41" s="4">
        <v>7854</v>
      </c>
      <c r="AX41" s="4" t="s">
        <v>71</v>
      </c>
      <c r="AY41" s="4" t="s">
        <v>71</v>
      </c>
      <c r="AZ41" s="4" t="s">
        <v>71</v>
      </c>
      <c r="BA41" s="4" t="s">
        <v>71</v>
      </c>
      <c r="BB41" s="4" t="s">
        <v>71</v>
      </c>
      <c r="BC41" s="4" t="s">
        <v>71</v>
      </c>
      <c r="BD41" s="4" t="s">
        <v>71</v>
      </c>
      <c r="BE41" s="4" t="s">
        <v>1011</v>
      </c>
      <c r="BF41" s="4" t="s">
        <v>1012</v>
      </c>
      <c r="BG41" s="4" t="s">
        <v>71</v>
      </c>
      <c r="BH41" s="4" t="s">
        <v>1013</v>
      </c>
      <c r="BI41" s="4">
        <v>15</v>
      </c>
      <c r="BJ41" s="4" t="s">
        <v>126</v>
      </c>
      <c r="BK41" s="4" t="s">
        <v>99</v>
      </c>
      <c r="BL41" s="4" t="s">
        <v>127</v>
      </c>
      <c r="BM41" s="4" t="s">
        <v>1014</v>
      </c>
      <c r="BN41" s="4">
        <v>33731930</v>
      </c>
      <c r="BO41" s="4" t="s">
        <v>1015</v>
      </c>
      <c r="BP41" s="4" t="s">
        <v>71</v>
      </c>
      <c r="BQ41" s="4" t="s">
        <v>71</v>
      </c>
    </row>
    <row r="42" spans="1:69">
      <c r="A42" s="4" t="s">
        <v>69</v>
      </c>
      <c r="B42" s="4" t="s">
        <v>1016</v>
      </c>
      <c r="C42" s="4" t="s">
        <v>71</v>
      </c>
      <c r="D42" s="4" t="s">
        <v>71</v>
      </c>
      <c r="E42" s="4" t="s">
        <v>71</v>
      </c>
      <c r="F42" s="4" t="s">
        <v>1017</v>
      </c>
      <c r="G42" s="4" t="s">
        <v>71</v>
      </c>
      <c r="H42" s="4" t="s">
        <v>71</v>
      </c>
      <c r="I42" s="4" t="s">
        <v>1018</v>
      </c>
      <c r="J42" s="4" t="s">
        <v>809</v>
      </c>
      <c r="K42" s="4" t="s">
        <v>71</v>
      </c>
      <c r="L42" s="4" t="s">
        <v>71</v>
      </c>
      <c r="M42" s="4" t="s">
        <v>75</v>
      </c>
      <c r="N42" s="4" t="s">
        <v>107</v>
      </c>
      <c r="O42" s="4" t="s">
        <v>71</v>
      </c>
      <c r="P42" s="4" t="s">
        <v>71</v>
      </c>
      <c r="Q42" s="4" t="s">
        <v>71</v>
      </c>
      <c r="R42" s="4" t="s">
        <v>71</v>
      </c>
      <c r="S42" s="4" t="s">
        <v>71</v>
      </c>
      <c r="T42" s="4" t="s">
        <v>1019</v>
      </c>
      <c r="U42" s="4" t="s">
        <v>1020</v>
      </c>
      <c r="V42" s="4" t="s">
        <v>1021</v>
      </c>
      <c r="W42" s="4" t="s">
        <v>1022</v>
      </c>
      <c r="X42" s="4" t="s">
        <v>1023</v>
      </c>
      <c r="Y42" s="4" t="s">
        <v>1024</v>
      </c>
      <c r="Z42" s="4" t="s">
        <v>1025</v>
      </c>
      <c r="AA42" s="4" t="s">
        <v>1026</v>
      </c>
      <c r="AB42" s="4" t="s">
        <v>1027</v>
      </c>
      <c r="AC42" s="4" t="s">
        <v>1028</v>
      </c>
      <c r="AD42" s="4" t="s">
        <v>1029</v>
      </c>
      <c r="AE42" s="4" t="s">
        <v>1030</v>
      </c>
      <c r="AF42" s="4" t="s">
        <v>71</v>
      </c>
      <c r="AG42" s="4">
        <v>54</v>
      </c>
      <c r="AH42" s="4">
        <v>4</v>
      </c>
      <c r="AI42" s="4">
        <v>4</v>
      </c>
      <c r="AJ42" s="4">
        <v>5</v>
      </c>
      <c r="AK42" s="4">
        <v>25</v>
      </c>
      <c r="AL42" s="4" t="s">
        <v>822</v>
      </c>
      <c r="AM42" s="4" t="s">
        <v>205</v>
      </c>
      <c r="AN42" s="4" t="s">
        <v>823</v>
      </c>
      <c r="AO42" s="4" t="s">
        <v>824</v>
      </c>
      <c r="AP42" s="4" t="s">
        <v>825</v>
      </c>
      <c r="AQ42" s="4" t="s">
        <v>71</v>
      </c>
      <c r="AR42" s="4" t="s">
        <v>826</v>
      </c>
      <c r="AS42" s="4" t="s">
        <v>827</v>
      </c>
      <c r="AT42" s="4" t="s">
        <v>1031</v>
      </c>
      <c r="AU42" s="4">
        <v>2023</v>
      </c>
      <c r="AV42" s="4">
        <v>337</v>
      </c>
      <c r="AW42" s="4" t="s">
        <v>71</v>
      </c>
      <c r="AX42" s="4" t="s">
        <v>71</v>
      </c>
      <c r="AY42" s="4" t="s">
        <v>71</v>
      </c>
      <c r="AZ42" s="4" t="s">
        <v>71</v>
      </c>
      <c r="BA42" s="4" t="s">
        <v>71</v>
      </c>
      <c r="BB42" s="4" t="s">
        <v>71</v>
      </c>
      <c r="BC42" s="4" t="s">
        <v>71</v>
      </c>
      <c r="BD42" s="4">
        <v>117741</v>
      </c>
      <c r="BE42" s="4" t="s">
        <v>1032</v>
      </c>
      <c r="BF42" s="4" t="s">
        <v>1033</v>
      </c>
      <c r="BG42" s="4" t="s">
        <v>71</v>
      </c>
      <c r="BH42" s="4" t="s">
        <v>97</v>
      </c>
      <c r="BI42" s="4">
        <v>13</v>
      </c>
      <c r="BJ42" s="4" t="s">
        <v>638</v>
      </c>
      <c r="BK42" s="4" t="s">
        <v>99</v>
      </c>
      <c r="BL42" s="4" t="s">
        <v>639</v>
      </c>
      <c r="BM42" s="4" t="s">
        <v>1034</v>
      </c>
      <c r="BN42" s="4">
        <v>36966632</v>
      </c>
      <c r="BO42" s="4" t="s">
        <v>568</v>
      </c>
      <c r="BP42" s="4" t="s">
        <v>71</v>
      </c>
      <c r="BQ42" s="4" t="s">
        <v>71</v>
      </c>
    </row>
    <row r="43" spans="1:69">
      <c r="A43" s="4" t="s">
        <v>69</v>
      </c>
      <c r="B43" s="4" t="s">
        <v>1035</v>
      </c>
      <c r="C43" s="4" t="s">
        <v>71</v>
      </c>
      <c r="D43" s="4" t="s">
        <v>71</v>
      </c>
      <c r="E43" s="4" t="s">
        <v>71</v>
      </c>
      <c r="F43" s="4" t="s">
        <v>1035</v>
      </c>
      <c r="G43" s="4" t="s">
        <v>71</v>
      </c>
      <c r="H43" s="4" t="s">
        <v>71</v>
      </c>
      <c r="I43" s="4" t="s">
        <v>1036</v>
      </c>
      <c r="J43" s="4" t="s">
        <v>1037</v>
      </c>
      <c r="K43" s="4" t="s">
        <v>71</v>
      </c>
      <c r="L43" s="4" t="s">
        <v>71</v>
      </c>
      <c r="M43" s="4" t="s">
        <v>75</v>
      </c>
      <c r="N43" s="4" t="s">
        <v>76</v>
      </c>
      <c r="O43" s="4" t="s">
        <v>71</v>
      </c>
      <c r="P43" s="4" t="s">
        <v>71</v>
      </c>
      <c r="Q43" s="4" t="s">
        <v>71</v>
      </c>
      <c r="R43" s="4" t="s">
        <v>71</v>
      </c>
      <c r="S43" s="4" t="s">
        <v>71</v>
      </c>
      <c r="T43" s="4" t="s">
        <v>1038</v>
      </c>
      <c r="U43" s="4" t="s">
        <v>1039</v>
      </c>
      <c r="V43" s="4" t="s">
        <v>1040</v>
      </c>
      <c r="W43" s="4" t="s">
        <v>1041</v>
      </c>
      <c r="X43" s="4" t="s">
        <v>71</v>
      </c>
      <c r="Y43" s="4" t="s">
        <v>1042</v>
      </c>
      <c r="Z43" s="4" t="s">
        <v>1043</v>
      </c>
      <c r="AA43" s="4" t="s">
        <v>1044</v>
      </c>
      <c r="AB43" s="4" t="s">
        <v>1045</v>
      </c>
      <c r="AC43" s="4" t="s">
        <v>71</v>
      </c>
      <c r="AD43" s="4" t="s">
        <v>71</v>
      </c>
      <c r="AE43" s="4" t="s">
        <v>71</v>
      </c>
      <c r="AF43" s="4" t="s">
        <v>71</v>
      </c>
      <c r="AG43" s="4">
        <v>196</v>
      </c>
      <c r="AH43" s="4">
        <v>1162</v>
      </c>
      <c r="AI43" s="4">
        <v>1185</v>
      </c>
      <c r="AJ43" s="4">
        <v>64</v>
      </c>
      <c r="AK43" s="4">
        <v>1580</v>
      </c>
      <c r="AL43" s="4" t="s">
        <v>1046</v>
      </c>
      <c r="AM43" s="4" t="s">
        <v>477</v>
      </c>
      <c r="AN43" s="4" t="s">
        <v>1047</v>
      </c>
      <c r="AO43" s="4" t="s">
        <v>1048</v>
      </c>
      <c r="AP43" s="4" t="s">
        <v>1049</v>
      </c>
      <c r="AQ43" s="4" t="s">
        <v>71</v>
      </c>
      <c r="AR43" s="4" t="s">
        <v>1050</v>
      </c>
      <c r="AS43" s="4" t="s">
        <v>1051</v>
      </c>
      <c r="AT43" s="4" t="s">
        <v>459</v>
      </c>
      <c r="AU43" s="4">
        <v>2002</v>
      </c>
      <c r="AV43" s="4">
        <v>29</v>
      </c>
      <c r="AW43" s="4">
        <v>4</v>
      </c>
      <c r="AX43" s="4" t="s">
        <v>71</v>
      </c>
      <c r="AY43" s="4" t="s">
        <v>71</v>
      </c>
      <c r="AZ43" s="4" t="s">
        <v>71</v>
      </c>
      <c r="BA43" s="4" t="s">
        <v>71</v>
      </c>
      <c r="BB43" s="4">
        <v>436</v>
      </c>
      <c r="BC43" s="4">
        <v>459</v>
      </c>
      <c r="BD43" s="4" t="s">
        <v>71</v>
      </c>
      <c r="BE43" s="4" t="s">
        <v>1052</v>
      </c>
      <c r="BF43" s="4" t="s">
        <v>1053</v>
      </c>
      <c r="BG43" s="4" t="s">
        <v>71</v>
      </c>
      <c r="BH43" s="4" t="s">
        <v>71</v>
      </c>
      <c r="BI43" s="4">
        <v>24</v>
      </c>
      <c r="BJ43" s="4" t="s">
        <v>857</v>
      </c>
      <c r="BK43" s="4" t="s">
        <v>99</v>
      </c>
      <c r="BL43" s="4" t="s">
        <v>100</v>
      </c>
      <c r="BM43" s="4" t="s">
        <v>1054</v>
      </c>
      <c r="BN43" s="4" t="s">
        <v>71</v>
      </c>
      <c r="BO43" s="4" t="s">
        <v>594</v>
      </c>
      <c r="BP43" s="4" t="s">
        <v>71</v>
      </c>
      <c r="BQ43" s="4" t="s">
        <v>71</v>
      </c>
    </row>
    <row r="44" spans="1:69">
      <c r="A44" s="1" t="s">
        <v>69</v>
      </c>
      <c r="B44" s="1" t="s">
        <v>1055</v>
      </c>
      <c r="C44" s="1" t="s">
        <v>71</v>
      </c>
      <c r="D44" s="1" t="s">
        <v>71</v>
      </c>
      <c r="E44" s="1" t="s">
        <v>71</v>
      </c>
      <c r="F44" s="1" t="s">
        <v>1056</v>
      </c>
      <c r="G44" s="1" t="s">
        <v>71</v>
      </c>
      <c r="H44" s="1" t="s">
        <v>71</v>
      </c>
      <c r="I44" s="1" t="s">
        <v>1057</v>
      </c>
      <c r="J44" s="1" t="s">
        <v>1058</v>
      </c>
      <c r="K44" s="1" t="s">
        <v>71</v>
      </c>
      <c r="L44" s="1" t="s">
        <v>71</v>
      </c>
      <c r="M44" s="1" t="s">
        <v>75</v>
      </c>
      <c r="N44" s="1" t="s">
        <v>107</v>
      </c>
      <c r="O44" s="1" t="s">
        <v>71</v>
      </c>
      <c r="P44" s="1" t="s">
        <v>71</v>
      </c>
      <c r="Q44" s="1" t="s">
        <v>71</v>
      </c>
      <c r="R44" s="1" t="s">
        <v>71</v>
      </c>
      <c r="S44" s="1" t="s">
        <v>71</v>
      </c>
      <c r="T44" s="1" t="s">
        <v>71</v>
      </c>
      <c r="U44" s="1" t="s">
        <v>1059</v>
      </c>
      <c r="V44" s="1" t="s">
        <v>1060</v>
      </c>
      <c r="W44" s="1" t="s">
        <v>1061</v>
      </c>
      <c r="X44" s="1" t="s">
        <v>71</v>
      </c>
      <c r="Y44" s="1" t="s">
        <v>1062</v>
      </c>
      <c r="Z44" s="1" t="s">
        <v>1063</v>
      </c>
      <c r="AA44" s="1" t="s">
        <v>1064</v>
      </c>
      <c r="AB44" s="1" t="s">
        <v>1065</v>
      </c>
      <c r="AC44" s="1" t="s">
        <v>1066</v>
      </c>
      <c r="AD44" s="1" t="s">
        <v>1067</v>
      </c>
      <c r="AE44" s="1" t="s">
        <v>1068</v>
      </c>
      <c r="AF44" s="1" t="s">
        <v>71</v>
      </c>
      <c r="AG44" s="1">
        <v>37</v>
      </c>
      <c r="AH44" s="1">
        <v>33</v>
      </c>
      <c r="AI44" s="1">
        <v>33</v>
      </c>
      <c r="AJ44" s="1">
        <v>3</v>
      </c>
      <c r="AK44" s="1">
        <v>52</v>
      </c>
      <c r="AL44" s="1" t="s">
        <v>87</v>
      </c>
      <c r="AM44" s="1" t="s">
        <v>88</v>
      </c>
      <c r="AN44" s="1" t="s">
        <v>89</v>
      </c>
      <c r="AO44" s="1" t="s">
        <v>1069</v>
      </c>
      <c r="AP44" s="1" t="s">
        <v>1070</v>
      </c>
      <c r="AQ44" s="1" t="s">
        <v>71</v>
      </c>
      <c r="AR44" s="1" t="s">
        <v>1071</v>
      </c>
      <c r="AS44" s="1" t="s">
        <v>1072</v>
      </c>
      <c r="AT44" s="1" t="s">
        <v>459</v>
      </c>
      <c r="AU44" s="1">
        <v>2018</v>
      </c>
      <c r="AV44" s="1">
        <v>16</v>
      </c>
      <c r="AW44" s="1">
        <v>10</v>
      </c>
      <c r="AX44" s="1" t="s">
        <v>71</v>
      </c>
      <c r="AY44" s="1" t="s">
        <v>71</v>
      </c>
      <c r="AZ44" s="1" t="s">
        <v>71</v>
      </c>
      <c r="BA44" s="1" t="s">
        <v>71</v>
      </c>
      <c r="BB44" s="1">
        <v>563</v>
      </c>
      <c r="BC44" s="1">
        <v>570</v>
      </c>
      <c r="BD44" s="1" t="s">
        <v>71</v>
      </c>
      <c r="BE44" s="1" t="s">
        <v>1073</v>
      </c>
      <c r="BF44" s="1" t="s">
        <v>1074</v>
      </c>
      <c r="BG44" s="1" t="s">
        <v>71</v>
      </c>
      <c r="BH44" s="1" t="s">
        <v>71</v>
      </c>
      <c r="BI44" s="1">
        <v>8</v>
      </c>
      <c r="BJ44" s="1" t="s">
        <v>1075</v>
      </c>
      <c r="BK44" s="1" t="s">
        <v>157</v>
      </c>
      <c r="BL44" s="1" t="s">
        <v>639</v>
      </c>
      <c r="BM44" s="1" t="s">
        <v>1076</v>
      </c>
      <c r="BN44" s="1" t="s">
        <v>71</v>
      </c>
      <c r="BO44" s="1" t="s">
        <v>286</v>
      </c>
      <c r="BP44" s="1" t="s">
        <v>71</v>
      </c>
      <c r="BQ44" s="1" t="s">
        <v>71</v>
      </c>
    </row>
    <row r="45" spans="1:69">
      <c r="A45" s="4" t="s">
        <v>69</v>
      </c>
      <c r="B45" s="4" t="s">
        <v>1077</v>
      </c>
      <c r="C45" s="4" t="s">
        <v>71</v>
      </c>
      <c r="D45" s="4" t="s">
        <v>71</v>
      </c>
      <c r="E45" s="4" t="s">
        <v>71</v>
      </c>
      <c r="F45" s="4" t="s">
        <v>1078</v>
      </c>
      <c r="G45" s="4" t="s">
        <v>71</v>
      </c>
      <c r="H45" s="4" t="s">
        <v>71</v>
      </c>
      <c r="I45" s="4" t="s">
        <v>1079</v>
      </c>
      <c r="J45" s="4" t="s">
        <v>1080</v>
      </c>
      <c r="K45" s="4" t="s">
        <v>71</v>
      </c>
      <c r="L45" s="4" t="s">
        <v>71</v>
      </c>
      <c r="M45" s="4" t="s">
        <v>75</v>
      </c>
      <c r="N45" s="4" t="s">
        <v>76</v>
      </c>
      <c r="O45" s="4" t="s">
        <v>71</v>
      </c>
      <c r="P45" s="4" t="s">
        <v>71</v>
      </c>
      <c r="Q45" s="4" t="s">
        <v>71</v>
      </c>
      <c r="R45" s="4" t="s">
        <v>71</v>
      </c>
      <c r="S45" s="4" t="s">
        <v>71</v>
      </c>
      <c r="T45" s="4" t="s">
        <v>71</v>
      </c>
      <c r="U45" s="4" t="s">
        <v>1081</v>
      </c>
      <c r="V45" s="4" t="s">
        <v>1082</v>
      </c>
      <c r="W45" s="4" t="s">
        <v>1083</v>
      </c>
      <c r="X45" s="4" t="s">
        <v>71</v>
      </c>
      <c r="Y45" s="4" t="s">
        <v>1084</v>
      </c>
      <c r="Z45" s="4" t="s">
        <v>71</v>
      </c>
      <c r="AA45" s="4" t="s">
        <v>1085</v>
      </c>
      <c r="AB45" s="4" t="s">
        <v>1086</v>
      </c>
      <c r="AC45" s="4" t="s">
        <v>1087</v>
      </c>
      <c r="AD45" s="4" t="s">
        <v>1088</v>
      </c>
      <c r="AE45" s="4" t="s">
        <v>1089</v>
      </c>
      <c r="AF45" s="4" t="s">
        <v>71</v>
      </c>
      <c r="AG45" s="4">
        <v>45</v>
      </c>
      <c r="AH45" s="4">
        <v>48</v>
      </c>
      <c r="AI45" s="4">
        <v>50</v>
      </c>
      <c r="AJ45" s="4">
        <v>17</v>
      </c>
      <c r="AK45" s="4">
        <v>149</v>
      </c>
      <c r="AL45" s="4" t="s">
        <v>556</v>
      </c>
      <c r="AM45" s="4" t="s">
        <v>557</v>
      </c>
      <c r="AN45" s="4" t="s">
        <v>558</v>
      </c>
      <c r="AO45" s="4" t="s">
        <v>1090</v>
      </c>
      <c r="AP45" s="4" t="s">
        <v>1091</v>
      </c>
      <c r="AQ45" s="4" t="s">
        <v>71</v>
      </c>
      <c r="AR45" s="4" t="s">
        <v>1092</v>
      </c>
      <c r="AS45" s="4" t="s">
        <v>1093</v>
      </c>
      <c r="AT45" s="4" t="s">
        <v>1094</v>
      </c>
      <c r="AU45" s="4">
        <v>2018</v>
      </c>
      <c r="AV45" s="4">
        <v>33</v>
      </c>
      <c r="AW45" s="4" t="s">
        <v>71</v>
      </c>
      <c r="AX45" s="4" t="s">
        <v>71</v>
      </c>
      <c r="AY45" s="4" t="s">
        <v>71</v>
      </c>
      <c r="AZ45" s="4" t="s">
        <v>71</v>
      </c>
      <c r="BA45" s="4" t="s">
        <v>71</v>
      </c>
      <c r="BB45" s="4">
        <v>104</v>
      </c>
      <c r="BC45" s="4">
        <v>113</v>
      </c>
      <c r="BD45" s="4" t="s">
        <v>71</v>
      </c>
      <c r="BE45" s="4" t="s">
        <v>1095</v>
      </c>
      <c r="BF45" s="4" t="s">
        <v>1096</v>
      </c>
      <c r="BG45" s="4" t="s">
        <v>71</v>
      </c>
      <c r="BH45" s="4" t="s">
        <v>71</v>
      </c>
      <c r="BI45" s="4">
        <v>10</v>
      </c>
      <c r="BJ45" s="4" t="s">
        <v>1097</v>
      </c>
      <c r="BK45" s="4" t="s">
        <v>157</v>
      </c>
      <c r="BL45" s="4" t="s">
        <v>519</v>
      </c>
      <c r="BM45" s="4" t="s">
        <v>1098</v>
      </c>
      <c r="BN45" s="4" t="s">
        <v>71</v>
      </c>
      <c r="BO45" s="4" t="s">
        <v>1099</v>
      </c>
      <c r="BP45" s="4" t="s">
        <v>71</v>
      </c>
      <c r="BQ45" s="4" t="s">
        <v>71</v>
      </c>
    </row>
    <row r="46" spans="1:69">
      <c r="A46" s="4" t="s">
        <v>69</v>
      </c>
      <c r="B46" s="4" t="s">
        <v>1100</v>
      </c>
      <c r="C46" s="4" t="s">
        <v>71</v>
      </c>
      <c r="D46" s="4" t="s">
        <v>71</v>
      </c>
      <c r="E46" s="4" t="s">
        <v>71</v>
      </c>
      <c r="F46" s="4" t="s">
        <v>1101</v>
      </c>
      <c r="G46" s="4" t="s">
        <v>71</v>
      </c>
      <c r="H46" s="4" t="s">
        <v>71</v>
      </c>
      <c r="I46" s="4" t="s">
        <v>1102</v>
      </c>
      <c r="J46" s="4" t="s">
        <v>219</v>
      </c>
      <c r="K46" s="4" t="s">
        <v>71</v>
      </c>
      <c r="L46" s="4" t="s">
        <v>71</v>
      </c>
      <c r="M46" s="4" t="s">
        <v>75</v>
      </c>
      <c r="N46" s="4" t="s">
        <v>107</v>
      </c>
      <c r="O46" s="4" t="s">
        <v>71</v>
      </c>
      <c r="P46" s="4" t="s">
        <v>71</v>
      </c>
      <c r="Q46" s="4" t="s">
        <v>71</v>
      </c>
      <c r="R46" s="4" t="s">
        <v>71</v>
      </c>
      <c r="S46" s="4" t="s">
        <v>71</v>
      </c>
      <c r="T46" s="4" t="s">
        <v>71</v>
      </c>
      <c r="U46" s="4" t="s">
        <v>1103</v>
      </c>
      <c r="V46" s="4" t="s">
        <v>1104</v>
      </c>
      <c r="W46" s="4" t="s">
        <v>1105</v>
      </c>
      <c r="X46" s="4" t="s">
        <v>1106</v>
      </c>
      <c r="Y46" s="4" t="s">
        <v>1107</v>
      </c>
      <c r="Z46" s="4" t="s">
        <v>1108</v>
      </c>
      <c r="AA46" s="4" t="s">
        <v>1109</v>
      </c>
      <c r="AB46" s="4" t="s">
        <v>1110</v>
      </c>
      <c r="AC46" s="4" t="s">
        <v>1111</v>
      </c>
      <c r="AD46" s="4" t="s">
        <v>1112</v>
      </c>
      <c r="AE46" s="4" t="s">
        <v>1113</v>
      </c>
      <c r="AF46" s="4" t="s">
        <v>71</v>
      </c>
      <c r="AG46" s="4">
        <v>54</v>
      </c>
      <c r="AH46" s="4">
        <v>103</v>
      </c>
      <c r="AI46" s="4">
        <v>110</v>
      </c>
      <c r="AJ46" s="4">
        <v>8</v>
      </c>
      <c r="AK46" s="4">
        <v>70</v>
      </c>
      <c r="AL46" s="4" t="s">
        <v>231</v>
      </c>
      <c r="AM46" s="4" t="s">
        <v>232</v>
      </c>
      <c r="AN46" s="4" t="s">
        <v>233</v>
      </c>
      <c r="AO46" s="4" t="s">
        <v>234</v>
      </c>
      <c r="AP46" s="4" t="s">
        <v>235</v>
      </c>
      <c r="AQ46" s="4" t="s">
        <v>71</v>
      </c>
      <c r="AR46" s="4" t="s">
        <v>236</v>
      </c>
      <c r="AS46" s="4" t="s">
        <v>237</v>
      </c>
      <c r="AT46" s="4" t="s">
        <v>152</v>
      </c>
      <c r="AU46" s="4">
        <v>2021</v>
      </c>
      <c r="AV46" s="4">
        <v>11</v>
      </c>
      <c r="AW46" s="4">
        <v>11</v>
      </c>
      <c r="AX46" s="4" t="s">
        <v>71</v>
      </c>
      <c r="AY46" s="4" t="s">
        <v>71</v>
      </c>
      <c r="AZ46" s="4" t="s">
        <v>71</v>
      </c>
      <c r="BA46" s="4" t="s">
        <v>71</v>
      </c>
      <c r="BB46" s="4">
        <v>973</v>
      </c>
      <c r="BC46" s="4" t="s">
        <v>238</v>
      </c>
      <c r="BD46" s="4" t="s">
        <v>71</v>
      </c>
      <c r="BE46" s="4" t="s">
        <v>1114</v>
      </c>
      <c r="BF46" s="4" t="s">
        <v>1115</v>
      </c>
      <c r="BG46" s="4" t="s">
        <v>71</v>
      </c>
      <c r="BH46" s="4" t="s">
        <v>1116</v>
      </c>
      <c r="BI46" s="4">
        <v>20</v>
      </c>
      <c r="BJ46" s="4" t="s">
        <v>241</v>
      </c>
      <c r="BK46" s="4" t="s">
        <v>157</v>
      </c>
      <c r="BL46" s="4" t="s">
        <v>186</v>
      </c>
      <c r="BM46" s="4" t="s">
        <v>1117</v>
      </c>
      <c r="BN46" s="4">
        <v>34745348</v>
      </c>
      <c r="BO46" s="4" t="s">
        <v>1118</v>
      </c>
      <c r="BP46" s="4" t="s">
        <v>71</v>
      </c>
      <c r="BQ46" s="4" t="s">
        <v>71</v>
      </c>
    </row>
    <row r="47" spans="1:69">
      <c r="A47" s="1" t="s">
        <v>69</v>
      </c>
      <c r="B47" s="1" t="s">
        <v>1119</v>
      </c>
      <c r="C47" s="1" t="s">
        <v>71</v>
      </c>
      <c r="D47" s="1" t="s">
        <v>71</v>
      </c>
      <c r="E47" s="1" t="s">
        <v>71</v>
      </c>
      <c r="F47" s="1" t="s">
        <v>1120</v>
      </c>
      <c r="G47" s="1" t="s">
        <v>71</v>
      </c>
      <c r="H47" s="1" t="s">
        <v>71</v>
      </c>
      <c r="I47" s="1" t="s">
        <v>1121</v>
      </c>
      <c r="J47" s="1" t="s">
        <v>1122</v>
      </c>
      <c r="K47" s="1" t="s">
        <v>71</v>
      </c>
      <c r="L47" s="1" t="s">
        <v>71</v>
      </c>
      <c r="M47" s="1" t="s">
        <v>75</v>
      </c>
      <c r="N47" s="1" t="s">
        <v>107</v>
      </c>
      <c r="O47" s="1" t="s">
        <v>71</v>
      </c>
      <c r="P47" s="1" t="s">
        <v>71</v>
      </c>
      <c r="Q47" s="1" t="s">
        <v>71</v>
      </c>
      <c r="R47" s="1" t="s">
        <v>71</v>
      </c>
      <c r="S47" s="1" t="s">
        <v>71</v>
      </c>
      <c r="T47" s="1" t="s">
        <v>1123</v>
      </c>
      <c r="U47" s="1" t="s">
        <v>1124</v>
      </c>
      <c r="V47" s="1" t="s">
        <v>1125</v>
      </c>
      <c r="W47" s="1" t="s">
        <v>1126</v>
      </c>
      <c r="X47" s="1" t="s">
        <v>71</v>
      </c>
      <c r="Y47" s="1" t="s">
        <v>1127</v>
      </c>
      <c r="Z47" s="1" t="s">
        <v>1128</v>
      </c>
      <c r="AA47" s="1" t="s">
        <v>71</v>
      </c>
      <c r="AB47" s="1" t="s">
        <v>1129</v>
      </c>
      <c r="AC47" s="1" t="s">
        <v>1130</v>
      </c>
      <c r="AD47" s="1" t="s">
        <v>1131</v>
      </c>
      <c r="AE47" s="1" t="s">
        <v>1132</v>
      </c>
      <c r="AF47" s="1" t="s">
        <v>71</v>
      </c>
      <c r="AG47" s="1">
        <v>111</v>
      </c>
      <c r="AH47" s="1">
        <v>8</v>
      </c>
      <c r="AI47" s="1">
        <v>8</v>
      </c>
      <c r="AJ47" s="1">
        <v>1</v>
      </c>
      <c r="AK47" s="1">
        <v>24</v>
      </c>
      <c r="AL47" s="1" t="s">
        <v>556</v>
      </c>
      <c r="AM47" s="1" t="s">
        <v>557</v>
      </c>
      <c r="AN47" s="1" t="s">
        <v>558</v>
      </c>
      <c r="AO47" s="1" t="s">
        <v>1133</v>
      </c>
      <c r="AP47" s="1" t="s">
        <v>1134</v>
      </c>
      <c r="AQ47" s="1" t="s">
        <v>71</v>
      </c>
      <c r="AR47" s="1" t="s">
        <v>1135</v>
      </c>
      <c r="AS47" s="1" t="s">
        <v>1136</v>
      </c>
      <c r="AT47" s="1" t="s">
        <v>1137</v>
      </c>
      <c r="AU47" s="1">
        <v>2018</v>
      </c>
      <c r="AV47" s="1">
        <v>195</v>
      </c>
      <c r="AW47" s="1" t="s">
        <v>71</v>
      </c>
      <c r="AX47" s="1" t="s">
        <v>71</v>
      </c>
      <c r="AY47" s="1" t="s">
        <v>71</v>
      </c>
      <c r="AZ47" s="1" t="s">
        <v>71</v>
      </c>
      <c r="BA47" s="1" t="s">
        <v>71</v>
      </c>
      <c r="BB47" s="1">
        <v>1581</v>
      </c>
      <c r="BC47" s="1">
        <v>1599</v>
      </c>
      <c r="BD47" s="1" t="s">
        <v>71</v>
      </c>
      <c r="BE47" s="1" t="s">
        <v>1138</v>
      </c>
      <c r="BF47" s="1" t="s">
        <v>1139</v>
      </c>
      <c r="BG47" s="1" t="s">
        <v>71</v>
      </c>
      <c r="BH47" s="1" t="s">
        <v>71</v>
      </c>
      <c r="BI47" s="1">
        <v>19</v>
      </c>
      <c r="BJ47" s="1" t="s">
        <v>1140</v>
      </c>
      <c r="BK47" s="1" t="s">
        <v>157</v>
      </c>
      <c r="BL47" s="1" t="s">
        <v>1141</v>
      </c>
      <c r="BM47" s="1" t="s">
        <v>1142</v>
      </c>
      <c r="BN47" s="1" t="s">
        <v>71</v>
      </c>
      <c r="BO47" s="1" t="s">
        <v>1143</v>
      </c>
      <c r="BP47" s="1" t="s">
        <v>71</v>
      </c>
      <c r="BQ47" s="1" t="s">
        <v>71</v>
      </c>
    </row>
    <row r="48" spans="1:69">
      <c r="A48" s="4" t="s">
        <v>69</v>
      </c>
      <c r="B48" s="4" t="s">
        <v>1144</v>
      </c>
      <c r="C48" s="4" t="s">
        <v>71</v>
      </c>
      <c r="D48" s="4" t="s">
        <v>71</v>
      </c>
      <c r="E48" s="4" t="s">
        <v>71</v>
      </c>
      <c r="F48" s="4" t="s">
        <v>1145</v>
      </c>
      <c r="G48" s="4" t="s">
        <v>71</v>
      </c>
      <c r="H48" s="4" t="s">
        <v>71</v>
      </c>
      <c r="I48" s="4" t="s">
        <v>1146</v>
      </c>
      <c r="J48" s="4" t="s">
        <v>1147</v>
      </c>
      <c r="K48" s="4" t="s">
        <v>71</v>
      </c>
      <c r="L48" s="4" t="s">
        <v>71</v>
      </c>
      <c r="M48" s="4" t="s">
        <v>75</v>
      </c>
      <c r="N48" s="4" t="s">
        <v>107</v>
      </c>
      <c r="O48" s="4" t="s">
        <v>71</v>
      </c>
      <c r="P48" s="4" t="s">
        <v>71</v>
      </c>
      <c r="Q48" s="4" t="s">
        <v>71</v>
      </c>
      <c r="R48" s="4" t="s">
        <v>71</v>
      </c>
      <c r="S48" s="4" t="s">
        <v>71</v>
      </c>
      <c r="T48" s="4" t="s">
        <v>1148</v>
      </c>
      <c r="U48" s="4" t="s">
        <v>1149</v>
      </c>
      <c r="V48" s="4" t="s">
        <v>1150</v>
      </c>
      <c r="W48" s="4" t="s">
        <v>1151</v>
      </c>
      <c r="X48" s="4" t="s">
        <v>1152</v>
      </c>
      <c r="Y48" s="4" t="s">
        <v>1153</v>
      </c>
      <c r="Z48" s="4" t="s">
        <v>1154</v>
      </c>
      <c r="AA48" s="4" t="s">
        <v>1155</v>
      </c>
      <c r="AB48" s="4" t="s">
        <v>1156</v>
      </c>
      <c r="AC48" s="4" t="s">
        <v>1157</v>
      </c>
      <c r="AD48" s="4" t="s">
        <v>1158</v>
      </c>
      <c r="AE48" s="4" t="s">
        <v>1159</v>
      </c>
      <c r="AF48" s="4" t="s">
        <v>71</v>
      </c>
      <c r="AG48" s="4">
        <v>83</v>
      </c>
      <c r="AH48" s="4">
        <v>14</v>
      </c>
      <c r="AI48" s="4">
        <v>15</v>
      </c>
      <c r="AJ48" s="4">
        <v>5</v>
      </c>
      <c r="AK48" s="4">
        <v>31</v>
      </c>
      <c r="AL48" s="4" t="s">
        <v>1160</v>
      </c>
      <c r="AM48" s="4" t="s">
        <v>1161</v>
      </c>
      <c r="AN48" s="4" t="s">
        <v>1162</v>
      </c>
      <c r="AO48" s="4" t="s">
        <v>1163</v>
      </c>
      <c r="AP48" s="4" t="s">
        <v>1164</v>
      </c>
      <c r="AQ48" s="4" t="s">
        <v>71</v>
      </c>
      <c r="AR48" s="4" t="s">
        <v>1165</v>
      </c>
      <c r="AS48" s="4" t="s">
        <v>1166</v>
      </c>
      <c r="AT48" s="4" t="s">
        <v>1167</v>
      </c>
      <c r="AU48" s="4">
        <v>2020</v>
      </c>
      <c r="AV48" s="4">
        <v>20</v>
      </c>
      <c r="AW48" s="4">
        <v>3</v>
      </c>
      <c r="AX48" s="4" t="s">
        <v>71</v>
      </c>
      <c r="AY48" s="4" t="s">
        <v>71</v>
      </c>
      <c r="AZ48" s="4" t="s">
        <v>71</v>
      </c>
      <c r="BA48" s="4" t="s">
        <v>71</v>
      </c>
      <c r="BB48" s="4" t="s">
        <v>71</v>
      </c>
      <c r="BC48" s="4" t="s">
        <v>71</v>
      </c>
      <c r="BD48" s="4">
        <v>103</v>
      </c>
      <c r="BE48" s="4" t="s">
        <v>1168</v>
      </c>
      <c r="BF48" s="4" t="s">
        <v>1169</v>
      </c>
      <c r="BG48" s="4" t="s">
        <v>71</v>
      </c>
      <c r="BH48" s="4" t="s">
        <v>71</v>
      </c>
      <c r="BI48" s="4">
        <v>14</v>
      </c>
      <c r="BJ48" s="4" t="s">
        <v>1170</v>
      </c>
      <c r="BK48" s="4" t="s">
        <v>157</v>
      </c>
      <c r="BL48" s="4" t="s">
        <v>639</v>
      </c>
      <c r="BM48" s="4" t="s">
        <v>1171</v>
      </c>
      <c r="BN48" s="4" t="s">
        <v>71</v>
      </c>
      <c r="BO48" s="4" t="s">
        <v>568</v>
      </c>
      <c r="BP48" s="4" t="s">
        <v>71</v>
      </c>
      <c r="BQ48" s="4" t="s">
        <v>71</v>
      </c>
    </row>
    <row r="49" spans="1:69">
      <c r="A49" s="4" t="s">
        <v>69</v>
      </c>
      <c r="B49" s="4" t="s">
        <v>1172</v>
      </c>
      <c r="C49" s="4" t="s">
        <v>71</v>
      </c>
      <c r="D49" s="4" t="s">
        <v>71</v>
      </c>
      <c r="E49" s="4" t="s">
        <v>71</v>
      </c>
      <c r="F49" s="4" t="s">
        <v>1173</v>
      </c>
      <c r="G49" s="4" t="s">
        <v>71</v>
      </c>
      <c r="H49" s="4" t="s">
        <v>71</v>
      </c>
      <c r="I49" s="4" t="s">
        <v>1174</v>
      </c>
      <c r="J49" s="4" t="s">
        <v>1175</v>
      </c>
      <c r="K49" s="4" t="s">
        <v>71</v>
      </c>
      <c r="L49" s="4" t="s">
        <v>71</v>
      </c>
      <c r="M49" s="4" t="s">
        <v>75</v>
      </c>
      <c r="N49" s="4" t="s">
        <v>107</v>
      </c>
      <c r="O49" s="4" t="s">
        <v>71</v>
      </c>
      <c r="P49" s="4" t="s">
        <v>71</v>
      </c>
      <c r="Q49" s="4" t="s">
        <v>71</v>
      </c>
      <c r="R49" s="4" t="s">
        <v>71</v>
      </c>
      <c r="S49" s="4" t="s">
        <v>71</v>
      </c>
      <c r="T49" s="4" t="s">
        <v>1176</v>
      </c>
      <c r="U49" s="4" t="s">
        <v>1177</v>
      </c>
      <c r="V49" s="4" t="s">
        <v>1178</v>
      </c>
      <c r="W49" s="4" t="s">
        <v>1179</v>
      </c>
      <c r="X49" s="4" t="s">
        <v>1180</v>
      </c>
      <c r="Y49" s="4" t="s">
        <v>1181</v>
      </c>
      <c r="Z49" s="4" t="s">
        <v>1182</v>
      </c>
      <c r="AA49" s="4" t="s">
        <v>1183</v>
      </c>
      <c r="AB49" s="4" t="s">
        <v>1184</v>
      </c>
      <c r="AC49" s="4" t="s">
        <v>1185</v>
      </c>
      <c r="AD49" s="4" t="s">
        <v>1186</v>
      </c>
      <c r="AE49" s="4" t="s">
        <v>1187</v>
      </c>
      <c r="AF49" s="4" t="s">
        <v>71</v>
      </c>
      <c r="AG49" s="4">
        <v>79</v>
      </c>
      <c r="AH49" s="4">
        <v>8</v>
      </c>
      <c r="AI49" s="4">
        <v>8</v>
      </c>
      <c r="AJ49" s="4">
        <v>1</v>
      </c>
      <c r="AK49" s="4">
        <v>20</v>
      </c>
      <c r="AL49" s="4" t="s">
        <v>556</v>
      </c>
      <c r="AM49" s="4" t="s">
        <v>557</v>
      </c>
      <c r="AN49" s="4" t="s">
        <v>558</v>
      </c>
      <c r="AO49" s="4" t="s">
        <v>1188</v>
      </c>
      <c r="AP49" s="4" t="s">
        <v>1189</v>
      </c>
      <c r="AQ49" s="4" t="s">
        <v>71</v>
      </c>
      <c r="AR49" s="4" t="s">
        <v>1190</v>
      </c>
      <c r="AS49" s="4" t="s">
        <v>1191</v>
      </c>
      <c r="AT49" s="4" t="s">
        <v>774</v>
      </c>
      <c r="AU49" s="4">
        <v>2021</v>
      </c>
      <c r="AV49" s="4">
        <v>123</v>
      </c>
      <c r="AW49" s="4" t="s">
        <v>71</v>
      </c>
      <c r="AX49" s="4" t="s">
        <v>71</v>
      </c>
      <c r="AY49" s="4" t="s">
        <v>71</v>
      </c>
      <c r="AZ49" s="4" t="s">
        <v>71</v>
      </c>
      <c r="BA49" s="4" t="s">
        <v>71</v>
      </c>
      <c r="BB49" s="4" t="s">
        <v>71</v>
      </c>
      <c r="BC49" s="4" t="s">
        <v>71</v>
      </c>
      <c r="BD49" s="4">
        <v>104296</v>
      </c>
      <c r="BE49" s="4" t="s">
        <v>1192</v>
      </c>
      <c r="BF49" s="4" t="s">
        <v>1193</v>
      </c>
      <c r="BG49" s="4" t="s">
        <v>71</v>
      </c>
      <c r="BH49" s="4" t="s">
        <v>71</v>
      </c>
      <c r="BI49" s="4">
        <v>14</v>
      </c>
      <c r="BJ49" s="4" t="s">
        <v>1194</v>
      </c>
      <c r="BK49" s="4" t="s">
        <v>1195</v>
      </c>
      <c r="BL49" s="4" t="s">
        <v>1196</v>
      </c>
      <c r="BM49" s="4" t="s">
        <v>1197</v>
      </c>
      <c r="BN49" s="4" t="s">
        <v>71</v>
      </c>
      <c r="BO49" s="4" t="s">
        <v>1198</v>
      </c>
      <c r="BP49" s="4" t="s">
        <v>71</v>
      </c>
      <c r="BQ49" s="4" t="s">
        <v>71</v>
      </c>
    </row>
    <row r="50" spans="1:69">
      <c r="A50" s="4" t="s">
        <v>69</v>
      </c>
      <c r="B50" s="4" t="s">
        <v>1199</v>
      </c>
      <c r="C50" s="4" t="s">
        <v>71</v>
      </c>
      <c r="D50" s="4" t="s">
        <v>71</v>
      </c>
      <c r="E50" s="4" t="s">
        <v>71</v>
      </c>
      <c r="F50" s="4" t="s">
        <v>1200</v>
      </c>
      <c r="G50" s="4" t="s">
        <v>71</v>
      </c>
      <c r="H50" s="4" t="s">
        <v>71</v>
      </c>
      <c r="I50" s="4" t="s">
        <v>1201</v>
      </c>
      <c r="J50" s="4" t="s">
        <v>1202</v>
      </c>
      <c r="K50" s="4" t="s">
        <v>71</v>
      </c>
      <c r="L50" s="4" t="s">
        <v>71</v>
      </c>
      <c r="M50" s="4" t="s">
        <v>75</v>
      </c>
      <c r="N50" s="4" t="s">
        <v>107</v>
      </c>
      <c r="O50" s="4" t="s">
        <v>71</v>
      </c>
      <c r="P50" s="4" t="s">
        <v>71</v>
      </c>
      <c r="Q50" s="4" t="s">
        <v>71</v>
      </c>
      <c r="R50" s="4" t="s">
        <v>71</v>
      </c>
      <c r="S50" s="4" t="s">
        <v>71</v>
      </c>
      <c r="T50" s="4" t="s">
        <v>1203</v>
      </c>
      <c r="U50" s="4" t="s">
        <v>1204</v>
      </c>
      <c r="V50" s="4" t="s">
        <v>1205</v>
      </c>
      <c r="W50" s="4" t="s">
        <v>1206</v>
      </c>
      <c r="X50" s="4" t="s">
        <v>1207</v>
      </c>
      <c r="Y50" s="4" t="s">
        <v>1208</v>
      </c>
      <c r="Z50" s="4" t="s">
        <v>1182</v>
      </c>
      <c r="AA50" s="4" t="s">
        <v>1209</v>
      </c>
      <c r="AB50" s="4" t="s">
        <v>1210</v>
      </c>
      <c r="AC50" s="4" t="s">
        <v>1211</v>
      </c>
      <c r="AD50" s="4" t="s">
        <v>1212</v>
      </c>
      <c r="AE50" s="4" t="s">
        <v>1213</v>
      </c>
      <c r="AF50" s="4" t="s">
        <v>71</v>
      </c>
      <c r="AG50" s="4">
        <v>82</v>
      </c>
      <c r="AH50" s="4">
        <v>5</v>
      </c>
      <c r="AI50" s="4">
        <v>5</v>
      </c>
      <c r="AJ50" s="4">
        <v>4</v>
      </c>
      <c r="AK50" s="4">
        <v>71</v>
      </c>
      <c r="AL50" s="4" t="s">
        <v>87</v>
      </c>
      <c r="AM50" s="4" t="s">
        <v>88</v>
      </c>
      <c r="AN50" s="4" t="s">
        <v>89</v>
      </c>
      <c r="AO50" s="4" t="s">
        <v>1214</v>
      </c>
      <c r="AP50" s="4" t="s">
        <v>1215</v>
      </c>
      <c r="AQ50" s="4" t="s">
        <v>71</v>
      </c>
      <c r="AR50" s="4" t="s">
        <v>1216</v>
      </c>
      <c r="AS50" s="4" t="s">
        <v>1217</v>
      </c>
      <c r="AT50" s="4" t="s">
        <v>182</v>
      </c>
      <c r="AU50" s="4">
        <v>2021</v>
      </c>
      <c r="AV50" s="4">
        <v>29</v>
      </c>
      <c r="AW50" s="4" t="s">
        <v>71</v>
      </c>
      <c r="AX50" s="4" t="s">
        <v>71</v>
      </c>
      <c r="AY50" s="4">
        <v>2</v>
      </c>
      <c r="AZ50" s="4" t="s">
        <v>153</v>
      </c>
      <c r="BA50" s="4" t="s">
        <v>71</v>
      </c>
      <c r="BB50" s="4" t="s">
        <v>71</v>
      </c>
      <c r="BC50" s="4" t="s">
        <v>71</v>
      </c>
      <c r="BD50" s="4" t="s">
        <v>1218</v>
      </c>
      <c r="BE50" s="4" t="s">
        <v>1219</v>
      </c>
      <c r="BF50" s="4" t="s">
        <v>1220</v>
      </c>
      <c r="BG50" s="4" t="s">
        <v>71</v>
      </c>
      <c r="BH50" s="4" t="s">
        <v>1221</v>
      </c>
      <c r="BI50" s="4">
        <v>15</v>
      </c>
      <c r="BJ50" s="4" t="s">
        <v>1222</v>
      </c>
      <c r="BK50" s="4" t="s">
        <v>99</v>
      </c>
      <c r="BL50" s="4" t="s">
        <v>639</v>
      </c>
      <c r="BM50" s="4" t="s">
        <v>1223</v>
      </c>
      <c r="BN50" s="4" t="s">
        <v>71</v>
      </c>
      <c r="BO50" s="4" t="s">
        <v>521</v>
      </c>
      <c r="BP50" s="4" t="s">
        <v>71</v>
      </c>
      <c r="BQ50" s="4" t="s">
        <v>71</v>
      </c>
    </row>
    <row r="51" spans="1:69">
      <c r="A51" s="1" t="s">
        <v>69</v>
      </c>
      <c r="B51" s="1" t="s">
        <v>1224</v>
      </c>
      <c r="C51" s="1" t="s">
        <v>71</v>
      </c>
      <c r="D51" s="1" t="s">
        <v>71</v>
      </c>
      <c r="E51" s="1" t="s">
        <v>71</v>
      </c>
      <c r="F51" s="1" t="s">
        <v>1225</v>
      </c>
      <c r="G51" s="1" t="s">
        <v>71</v>
      </c>
      <c r="H51" s="1" t="s">
        <v>71</v>
      </c>
      <c r="I51" s="1" t="s">
        <v>1226</v>
      </c>
      <c r="J51" s="1" t="s">
        <v>1227</v>
      </c>
      <c r="K51" s="1" t="s">
        <v>71</v>
      </c>
      <c r="L51" s="1" t="s">
        <v>71</v>
      </c>
      <c r="M51" s="1" t="s">
        <v>75</v>
      </c>
      <c r="N51" s="1" t="s">
        <v>107</v>
      </c>
      <c r="O51" s="1" t="s">
        <v>71</v>
      </c>
      <c r="P51" s="1" t="s">
        <v>71</v>
      </c>
      <c r="Q51" s="1" t="s">
        <v>71</v>
      </c>
      <c r="R51" s="1" t="s">
        <v>71</v>
      </c>
      <c r="S51" s="1" t="s">
        <v>71</v>
      </c>
      <c r="T51" s="1" t="s">
        <v>1228</v>
      </c>
      <c r="U51" s="1" t="s">
        <v>1229</v>
      </c>
      <c r="V51" s="1" t="s">
        <v>1230</v>
      </c>
      <c r="W51" s="1" t="s">
        <v>1231</v>
      </c>
      <c r="X51" s="1" t="s">
        <v>71</v>
      </c>
      <c r="Y51" s="1" t="s">
        <v>1232</v>
      </c>
      <c r="Z51" s="1" t="s">
        <v>1233</v>
      </c>
      <c r="AA51" s="1" t="s">
        <v>1234</v>
      </c>
      <c r="AB51" s="1" t="s">
        <v>1235</v>
      </c>
      <c r="AC51" s="1" t="s">
        <v>1236</v>
      </c>
      <c r="AD51" s="1" t="s">
        <v>1237</v>
      </c>
      <c r="AE51" s="1" t="s">
        <v>1238</v>
      </c>
      <c r="AF51" s="1" t="s">
        <v>71</v>
      </c>
      <c r="AG51" s="1">
        <v>76</v>
      </c>
      <c r="AH51" s="1">
        <v>7</v>
      </c>
      <c r="AI51" s="1">
        <v>7</v>
      </c>
      <c r="AJ51" s="1">
        <v>4</v>
      </c>
      <c r="AK51" s="1">
        <v>9</v>
      </c>
      <c r="AL51" s="1" t="s">
        <v>922</v>
      </c>
      <c r="AM51" s="1" t="s">
        <v>923</v>
      </c>
      <c r="AN51" s="1" t="s">
        <v>924</v>
      </c>
      <c r="AO51" s="1" t="s">
        <v>71</v>
      </c>
      <c r="AP51" s="1" t="s">
        <v>1239</v>
      </c>
      <c r="AQ51" s="1" t="s">
        <v>71</v>
      </c>
      <c r="AR51" s="1" t="s">
        <v>1240</v>
      </c>
      <c r="AS51" s="1" t="s">
        <v>1241</v>
      </c>
      <c r="AT51" s="1" t="s">
        <v>1242</v>
      </c>
      <c r="AU51" s="1">
        <v>2019</v>
      </c>
      <c r="AV51" s="1">
        <v>11</v>
      </c>
      <c r="AW51" s="1">
        <v>3</v>
      </c>
      <c r="AX51" s="1" t="s">
        <v>71</v>
      </c>
      <c r="AY51" s="1" t="s">
        <v>71</v>
      </c>
      <c r="AZ51" s="1" t="s">
        <v>71</v>
      </c>
      <c r="BA51" s="1" t="s">
        <v>71</v>
      </c>
      <c r="BB51" s="1" t="s">
        <v>71</v>
      </c>
      <c r="BC51" s="1" t="s">
        <v>71</v>
      </c>
      <c r="BD51" s="1">
        <v>596</v>
      </c>
      <c r="BE51" s="1" t="s">
        <v>1243</v>
      </c>
      <c r="BF51" s="1" t="s">
        <v>1244</v>
      </c>
      <c r="BG51" s="1" t="s">
        <v>71</v>
      </c>
      <c r="BH51" s="1" t="s">
        <v>71</v>
      </c>
      <c r="BI51" s="1">
        <v>19</v>
      </c>
      <c r="BJ51" s="1" t="s">
        <v>1245</v>
      </c>
      <c r="BK51" s="1" t="s">
        <v>99</v>
      </c>
      <c r="BL51" s="1" t="s">
        <v>1246</v>
      </c>
      <c r="BM51" s="1" t="s">
        <v>1247</v>
      </c>
      <c r="BN51" s="1" t="s">
        <v>71</v>
      </c>
      <c r="BO51" s="1" t="s">
        <v>1248</v>
      </c>
      <c r="BP51" s="1" t="s">
        <v>71</v>
      </c>
      <c r="BQ51" s="1" t="s">
        <v>71</v>
      </c>
    </row>
    <row r="52" spans="1:69">
      <c r="A52" s="1" t="s">
        <v>69</v>
      </c>
      <c r="B52" s="1" t="s">
        <v>1249</v>
      </c>
      <c r="C52" s="1" t="s">
        <v>71</v>
      </c>
      <c r="D52" s="1" t="s">
        <v>71</v>
      </c>
      <c r="E52" s="1" t="s">
        <v>71</v>
      </c>
      <c r="F52" s="1" t="s">
        <v>1250</v>
      </c>
      <c r="G52" s="1" t="s">
        <v>71</v>
      </c>
      <c r="H52" s="1" t="s">
        <v>71</v>
      </c>
      <c r="I52" s="1" t="s">
        <v>1251</v>
      </c>
      <c r="J52" s="1" t="s">
        <v>1122</v>
      </c>
      <c r="K52" s="1" t="s">
        <v>71</v>
      </c>
      <c r="L52" s="1" t="s">
        <v>71</v>
      </c>
      <c r="M52" s="1" t="s">
        <v>75</v>
      </c>
      <c r="N52" s="1" t="s">
        <v>107</v>
      </c>
      <c r="O52" s="1" t="s">
        <v>71</v>
      </c>
      <c r="P52" s="1" t="s">
        <v>71</v>
      </c>
      <c r="Q52" s="1" t="s">
        <v>71</v>
      </c>
      <c r="R52" s="1" t="s">
        <v>71</v>
      </c>
      <c r="S52" s="1" t="s">
        <v>71</v>
      </c>
      <c r="T52" s="1" t="s">
        <v>1252</v>
      </c>
      <c r="U52" s="1" t="s">
        <v>1253</v>
      </c>
      <c r="V52" s="1" t="s">
        <v>1254</v>
      </c>
      <c r="W52" s="1" t="s">
        <v>1255</v>
      </c>
      <c r="X52" s="1" t="s">
        <v>71</v>
      </c>
      <c r="Y52" s="1" t="s">
        <v>1256</v>
      </c>
      <c r="Z52" s="1" t="s">
        <v>1257</v>
      </c>
      <c r="AA52" s="1" t="s">
        <v>71</v>
      </c>
      <c r="AB52" s="1" t="s">
        <v>1258</v>
      </c>
      <c r="AC52" s="1" t="s">
        <v>1259</v>
      </c>
      <c r="AD52" s="1" t="s">
        <v>1260</v>
      </c>
      <c r="AE52" s="1" t="s">
        <v>1261</v>
      </c>
      <c r="AF52" s="1" t="s">
        <v>71</v>
      </c>
      <c r="AG52" s="1">
        <v>68</v>
      </c>
      <c r="AH52" s="1">
        <v>3</v>
      </c>
      <c r="AI52" s="1">
        <v>3</v>
      </c>
      <c r="AJ52" s="1">
        <v>24</v>
      </c>
      <c r="AK52" s="1">
        <v>36</v>
      </c>
      <c r="AL52" s="1" t="s">
        <v>556</v>
      </c>
      <c r="AM52" s="1" t="s">
        <v>557</v>
      </c>
      <c r="AN52" s="1" t="s">
        <v>558</v>
      </c>
      <c r="AO52" s="1" t="s">
        <v>1133</v>
      </c>
      <c r="AP52" s="1" t="s">
        <v>1134</v>
      </c>
      <c r="AQ52" s="1" t="s">
        <v>71</v>
      </c>
      <c r="AR52" s="1" t="s">
        <v>1135</v>
      </c>
      <c r="AS52" s="1" t="s">
        <v>1136</v>
      </c>
      <c r="AT52" s="1" t="s">
        <v>1262</v>
      </c>
      <c r="AU52" s="1">
        <v>2020</v>
      </c>
      <c r="AV52" s="1">
        <v>277</v>
      </c>
      <c r="AW52" s="1" t="s">
        <v>71</v>
      </c>
      <c r="AX52" s="1" t="s">
        <v>71</v>
      </c>
      <c r="AY52" s="1" t="s">
        <v>71</v>
      </c>
      <c r="AZ52" s="1" t="s">
        <v>71</v>
      </c>
      <c r="BA52" s="1" t="s">
        <v>71</v>
      </c>
      <c r="BB52" s="1" t="s">
        <v>71</v>
      </c>
      <c r="BC52" s="1" t="s">
        <v>71</v>
      </c>
      <c r="BD52" s="1">
        <v>124350</v>
      </c>
      <c r="BE52" s="1" t="s">
        <v>1263</v>
      </c>
      <c r="BF52" s="1" t="s">
        <v>1264</v>
      </c>
      <c r="BG52" s="1" t="s">
        <v>71</v>
      </c>
      <c r="BH52" s="1" t="s">
        <v>71</v>
      </c>
      <c r="BI52" s="1">
        <v>12</v>
      </c>
      <c r="BJ52" s="1" t="s">
        <v>1140</v>
      </c>
      <c r="BK52" s="1" t="s">
        <v>157</v>
      </c>
      <c r="BL52" s="1" t="s">
        <v>1141</v>
      </c>
      <c r="BM52" s="1" t="s">
        <v>1265</v>
      </c>
      <c r="BN52" s="1" t="s">
        <v>71</v>
      </c>
      <c r="BO52" s="1" t="s">
        <v>710</v>
      </c>
      <c r="BP52" s="1" t="s">
        <v>71</v>
      </c>
      <c r="BQ52" s="1" t="s">
        <v>71</v>
      </c>
    </row>
    <row r="53" spans="1:69">
      <c r="A53" s="1" t="s">
        <v>69</v>
      </c>
      <c r="B53" s="1" t="s">
        <v>1266</v>
      </c>
      <c r="C53" s="1" t="s">
        <v>71</v>
      </c>
      <c r="D53" s="1" t="s">
        <v>71</v>
      </c>
      <c r="E53" s="1" t="s">
        <v>71</v>
      </c>
      <c r="F53" s="1" t="s">
        <v>1267</v>
      </c>
      <c r="G53" s="1" t="s">
        <v>71</v>
      </c>
      <c r="H53" s="1" t="s">
        <v>71</v>
      </c>
      <c r="I53" s="1" t="s">
        <v>1268</v>
      </c>
      <c r="J53" s="1" t="s">
        <v>1269</v>
      </c>
      <c r="K53" s="1" t="s">
        <v>71</v>
      </c>
      <c r="L53" s="1" t="s">
        <v>71</v>
      </c>
      <c r="M53" s="1" t="s">
        <v>75</v>
      </c>
      <c r="N53" s="1" t="s">
        <v>107</v>
      </c>
      <c r="O53" s="1" t="s">
        <v>71</v>
      </c>
      <c r="P53" s="1" t="s">
        <v>71</v>
      </c>
      <c r="Q53" s="1" t="s">
        <v>71</v>
      </c>
      <c r="R53" s="1" t="s">
        <v>71</v>
      </c>
      <c r="S53" s="1" t="s">
        <v>71</v>
      </c>
      <c r="T53" s="1" t="s">
        <v>1270</v>
      </c>
      <c r="U53" s="1" t="s">
        <v>1271</v>
      </c>
      <c r="V53" s="1" t="s">
        <v>1272</v>
      </c>
      <c r="W53" s="1" t="s">
        <v>1273</v>
      </c>
      <c r="X53" s="1" t="s">
        <v>71</v>
      </c>
      <c r="Y53" s="1" t="s">
        <v>1274</v>
      </c>
      <c r="Z53" s="1" t="s">
        <v>1275</v>
      </c>
      <c r="AA53" s="1" t="s">
        <v>1276</v>
      </c>
      <c r="AB53" s="1" t="s">
        <v>1277</v>
      </c>
      <c r="AC53" s="1" t="s">
        <v>1278</v>
      </c>
      <c r="AD53" s="1" t="s">
        <v>1279</v>
      </c>
      <c r="AE53" s="1" t="s">
        <v>1280</v>
      </c>
      <c r="AF53" s="1" t="s">
        <v>71</v>
      </c>
      <c r="AG53" s="1">
        <v>76</v>
      </c>
      <c r="AH53" s="1">
        <v>3</v>
      </c>
      <c r="AI53" s="1">
        <v>4</v>
      </c>
      <c r="AJ53" s="1">
        <v>5</v>
      </c>
      <c r="AK53" s="1">
        <v>9</v>
      </c>
      <c r="AL53" s="1" t="s">
        <v>1281</v>
      </c>
      <c r="AM53" s="1" t="s">
        <v>1282</v>
      </c>
      <c r="AN53" s="1" t="s">
        <v>1283</v>
      </c>
      <c r="AO53" s="1" t="s">
        <v>1284</v>
      </c>
      <c r="AP53" s="1" t="s">
        <v>71</v>
      </c>
      <c r="AQ53" s="1" t="s">
        <v>71</v>
      </c>
      <c r="AR53" s="1" t="s">
        <v>1285</v>
      </c>
      <c r="AS53" s="1" t="s">
        <v>1286</v>
      </c>
      <c r="AT53" s="1" t="s">
        <v>210</v>
      </c>
      <c r="AU53" s="1">
        <v>2020</v>
      </c>
      <c r="AV53" s="1">
        <v>11</v>
      </c>
      <c r="AW53" s="1">
        <v>3</v>
      </c>
      <c r="AX53" s="1" t="s">
        <v>71</v>
      </c>
      <c r="AY53" s="1" t="s">
        <v>71</v>
      </c>
      <c r="AZ53" s="1" t="s">
        <v>71</v>
      </c>
      <c r="BA53" s="1" t="s">
        <v>71</v>
      </c>
      <c r="BB53" s="1">
        <v>261</v>
      </c>
      <c r="BC53" s="1">
        <v>272</v>
      </c>
      <c r="BD53" s="1" t="s">
        <v>71</v>
      </c>
      <c r="BE53" s="1" t="s">
        <v>1287</v>
      </c>
      <c r="BF53" s="1" t="s">
        <v>1288</v>
      </c>
      <c r="BG53" s="1" t="s">
        <v>71</v>
      </c>
      <c r="BH53" s="1" t="s">
        <v>71</v>
      </c>
      <c r="BI53" s="1">
        <v>12</v>
      </c>
      <c r="BJ53" s="1" t="s">
        <v>185</v>
      </c>
      <c r="BK53" s="1" t="s">
        <v>157</v>
      </c>
      <c r="BL53" s="1" t="s">
        <v>186</v>
      </c>
      <c r="BM53" s="1" t="s">
        <v>1289</v>
      </c>
      <c r="BN53" s="1" t="s">
        <v>71</v>
      </c>
      <c r="BO53" s="1" t="s">
        <v>1290</v>
      </c>
      <c r="BP53" s="1" t="s">
        <v>71</v>
      </c>
      <c r="BQ53" s="1" t="s">
        <v>71</v>
      </c>
    </row>
  </sheetData>
  <autoFilter ref="A1:BQ53" xr:uid="{DB53B63D-F3DC-4F95-AA70-4C2AF279C39E}"/>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D2376CFEE8DB4BB048CBBE074AB46A" ma:contentTypeVersion="13" ma:contentTypeDescription="Create a new document." ma:contentTypeScope="" ma:versionID="1141ab2d522a45090a935cecc81251f4">
  <xsd:schema xmlns:xsd="http://www.w3.org/2001/XMLSchema" xmlns:xs="http://www.w3.org/2001/XMLSchema" xmlns:p="http://schemas.microsoft.com/office/2006/metadata/properties" xmlns:ns2="3faa21f4-9bff-46aa-a1d3-c2e503a27d8a" xmlns:ns3="8000ee19-f766-4343-8d98-9d037e954dad" targetNamespace="http://schemas.microsoft.com/office/2006/metadata/properties" ma:root="true" ma:fieldsID="33ba2a1e66d0038ff11473af951b1a6e" ns2:_="" ns3:_="">
    <xsd:import namespace="3faa21f4-9bff-46aa-a1d3-c2e503a27d8a"/>
    <xsd:import namespace="8000ee19-f766-4343-8d98-9d037e954d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ServiceOCR"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aa21f4-9bff-46aa-a1d3-c2e503a27d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00ee19-f766-4343-8d98-9d037e954dad"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723DC6-252C-41BD-B4FB-F8E20EDCC2D6}"/>
</file>

<file path=customXml/itemProps2.xml><?xml version="1.0" encoding="utf-8"?>
<ds:datastoreItem xmlns:ds="http://schemas.openxmlformats.org/officeDocument/2006/customXml" ds:itemID="{EE73CD27-A348-41A0-8CC2-F52E34DCB55D}"/>
</file>

<file path=customXml/itemProps3.xml><?xml version="1.0" encoding="utf-8"?>
<ds:datastoreItem xmlns:ds="http://schemas.openxmlformats.org/officeDocument/2006/customXml" ds:itemID="{AE06C2D1-C85C-4C75-843E-1D0B01250E4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Zuzana Harmáčková</dc:creator>
  <cp:keywords/>
  <dc:description/>
  <cp:lastModifiedBy>Jung Martin [IIASA AC]</cp:lastModifiedBy>
  <cp:revision/>
  <dcterms:created xsi:type="dcterms:W3CDTF">2023-10-02T15:41:54Z</dcterms:created>
  <dcterms:modified xsi:type="dcterms:W3CDTF">2024-08-07T11:15:59Z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0x0101006FD2376CFEE8DB4BB048CBBE074AB46A</vt:lpwstr>
  </property>
</Properties>
</file>